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32280" yWindow="-45" windowWidth="24240" windowHeight="13740"/>
  </bookViews>
  <sheets>
    <sheet name="Reappointment" sheetId="1" r:id="rId1"/>
    <sheet name="FAS Ranks and Expense Types" sheetId="3" r:id="rId2"/>
    <sheet name="Non Ladder faculty Calculation " sheetId="2" r:id="rId3"/>
  </sheets>
  <definedNames>
    <definedName name="_xlnm.Print_Area" localSheetId="0">Reappointment!$A$1:$BD$55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" l="1"/>
  <c r="K7" i="2" l="1"/>
  <c r="Q7" i="2"/>
  <c r="K8" i="2"/>
  <c r="Q8" i="2"/>
  <c r="K9" i="2"/>
  <c r="Q9" i="2"/>
  <c r="K18" i="2"/>
  <c r="Q18" i="2"/>
  <c r="K19" i="2"/>
  <c r="Q19" i="2"/>
  <c r="K20" i="2"/>
  <c r="Q20" i="2"/>
  <c r="K29" i="2"/>
  <c r="Q29" i="2"/>
  <c r="K30" i="2"/>
  <c r="Q30" i="2"/>
  <c r="K31" i="2"/>
  <c r="Q31" i="2"/>
  <c r="K32" i="2"/>
  <c r="Q32" i="2"/>
  <c r="K33" i="2"/>
  <c r="Q33" i="2"/>
  <c r="K42" i="2"/>
  <c r="Q42" i="2"/>
  <c r="K43" i="2"/>
  <c r="Q43" i="2"/>
  <c r="K44" i="2"/>
  <c r="Q44" i="2"/>
  <c r="K45" i="2"/>
  <c r="Q45" i="2"/>
  <c r="K46" i="2"/>
  <c r="Q46" i="2"/>
  <c r="BB41" i="1"/>
</calcChain>
</file>

<file path=xl/comments1.xml><?xml version="1.0" encoding="utf-8"?>
<comments xmlns="http://schemas.openxmlformats.org/spreadsheetml/2006/main">
  <authors>
    <author>Rodrigues, Diane</author>
  </authors>
  <commentList>
    <comment ref="AI43" authorId="0">
      <text>
        <r>
          <rPr>
            <b/>
            <sz val="9"/>
            <color indexed="81"/>
            <rFont val="Tahoma"/>
            <family val="2"/>
          </rPr>
          <t>Requires approval of cognizant provost.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<sst xmlns="http://schemas.openxmlformats.org/spreadsheetml/2006/main" count="332" uniqueCount="173">
  <si>
    <t>Yale University</t>
  </si>
  <si>
    <t>FACULTY REAPPOINTMENT FORM</t>
  </si>
  <si>
    <t>(Also use for Faculty Secondary Appointments)</t>
  </si>
  <si>
    <t>Additional Comments or Instructions:</t>
  </si>
  <si>
    <t xml:space="preserve"> </t>
  </si>
  <si>
    <t>1. EMPLOYEE INFORMATION</t>
  </si>
  <si>
    <t>LAST NAME:</t>
  </si>
  <si>
    <t>FIRST NAME:</t>
  </si>
  <si>
    <t>UPI #:</t>
  </si>
  <si>
    <t>CURRENT RANK:</t>
  </si>
  <si>
    <t>PRIMARY DEPARTMENT:</t>
  </si>
  <si>
    <t>2. AUTHORIZATIONS</t>
  </si>
  <si>
    <t>(Signature/Date)</t>
  </si>
  <si>
    <t>Primary dept/school:</t>
  </si>
  <si>
    <t>Dean of Yale College:</t>
  </si>
  <si>
    <t>2nd dept/school:</t>
  </si>
  <si>
    <t>Cognizant Provost:</t>
  </si>
  <si>
    <t>3rd dept/school:</t>
  </si>
  <si>
    <t>3. REAPPOINTMENT</t>
  </si>
  <si>
    <t>RANK:</t>
  </si>
  <si>
    <t>PRIMARY DEPT NAME:</t>
  </si>
  <si>
    <t>2nd DEPT NAME:</t>
  </si>
  <si>
    <t>3rd DEPT NAME:</t>
  </si>
  <si>
    <t>PRIMARY ORG#:</t>
  </si>
  <si>
    <t>2nd DEPT ORG #:</t>
  </si>
  <si>
    <t>3rd DEPT ORG #:</t>
  </si>
  <si>
    <t>START DATE:</t>
  </si>
  <si>
    <t>END DATE:</t>
  </si>
  <si>
    <t>Check one:</t>
  </si>
  <si>
    <t xml:space="preserve">Total Annual Salary: </t>
  </si>
  <si>
    <t>$</t>
  </si>
  <si>
    <t>Salary Effective Date:</t>
  </si>
  <si>
    <t>Monthly Amount:</t>
  </si>
  <si>
    <t>Percentage of Time:</t>
  </si>
  <si>
    <t>%</t>
  </si>
  <si>
    <t>FTE Annual Salary:</t>
  </si>
  <si>
    <t>If Part Time, # of Hours:</t>
  </si>
  <si>
    <t xml:space="preserve">Term Salary (if one semester): </t>
  </si>
  <si>
    <t>Fringe Code:</t>
  </si>
  <si>
    <t>Project</t>
  </si>
  <si>
    <t>Task</t>
  </si>
  <si>
    <t>Award</t>
  </si>
  <si>
    <t>Award Source and Info</t>
  </si>
  <si>
    <t>Exp Type</t>
  </si>
  <si>
    <t>Org #</t>
  </si>
  <si>
    <t>Start Date</t>
  </si>
  <si>
    <t>End Date</t>
  </si>
  <si>
    <t>must total 100%</t>
  </si>
  <si>
    <t>It is mandatory that you complete Section A or B below-</t>
  </si>
  <si>
    <t>A.</t>
  </si>
  <si>
    <t>B.</t>
  </si>
  <si>
    <t>Termination Date (Stop Salary and Appointment and Remove From Active Status):</t>
  </si>
  <si>
    <t>Comments:</t>
  </si>
  <si>
    <t>Prepared by:</t>
  </si>
  <si>
    <t>Dept:</t>
  </si>
  <si>
    <t>Phone:</t>
  </si>
  <si>
    <t>Date:</t>
  </si>
  <si>
    <t>Provost's Office use only</t>
  </si>
  <si>
    <t>Notes:</t>
  </si>
  <si>
    <t>Reviewed by:</t>
  </si>
  <si>
    <t>Entered by:</t>
  </si>
  <si>
    <t>Name</t>
  </si>
  <si>
    <t>Date</t>
  </si>
  <si>
    <t xml:space="preserve">Yellow is entered information, </t>
  </si>
  <si>
    <t>Boxes on the Faculty Appointment Form</t>
  </si>
  <si>
    <t>FALL TERM</t>
  </si>
  <si>
    <t>Sept - Dec. (4 months)</t>
  </si>
  <si>
    <t>Enter FALL</t>
  </si>
  <si>
    <t xml:space="preserve">No of </t>
  </si>
  <si>
    <t>Term Salary</t>
  </si>
  <si>
    <t>Months</t>
  </si>
  <si>
    <t>=</t>
  </si>
  <si>
    <t>Monthly Sal</t>
  </si>
  <si>
    <t>% time</t>
  </si>
  <si>
    <t># of Hours</t>
  </si>
  <si>
    <t>FTE Sal</t>
  </si>
  <si>
    <t xml:space="preserve"># of Courses </t>
  </si>
  <si>
    <t>in yellow blocks</t>
  </si>
  <si>
    <t>SPRING TERM</t>
  </si>
  <si>
    <t>Jan - May (5 months)</t>
  </si>
  <si>
    <t>Enter SPRING</t>
  </si>
  <si>
    <t>ANNUAL 12 Month  (FISCAL YEAR)</t>
  </si>
  <si>
    <t>July - June (12 months)</t>
  </si>
  <si>
    <t>Enter</t>
  </si>
  <si>
    <t>12            mo.</t>
  </si>
  <si>
    <t>Annual Salary</t>
  </si>
  <si>
    <t>ANNUAL 9 Month  (FISCAL YEAR)</t>
  </si>
  <si>
    <t>Sept - May (9 months)</t>
  </si>
  <si>
    <t>9               mo.</t>
  </si>
  <si>
    <t xml:space="preserve"> # of Hours</t>
  </si>
  <si>
    <t>FAS Ranks and Expense Types</t>
  </si>
  <si>
    <t>Type</t>
  </si>
  <si>
    <t>Position Name</t>
  </si>
  <si>
    <t>Pos Short Name</t>
  </si>
  <si>
    <t>Tenured</t>
  </si>
  <si>
    <t>Regular Salary Code</t>
  </si>
  <si>
    <t>Leave Code</t>
  </si>
  <si>
    <t>Leave Outside Funding</t>
  </si>
  <si>
    <t>LADDER</t>
  </si>
  <si>
    <t>Professor Phased Retirement</t>
  </si>
  <si>
    <t>Prof</t>
  </si>
  <si>
    <t>Y</t>
  </si>
  <si>
    <t>Professor</t>
  </si>
  <si>
    <t>Associate Professor - Tenured</t>
  </si>
  <si>
    <t>Assoc Prof</t>
  </si>
  <si>
    <t>Assistant Professor</t>
  </si>
  <si>
    <t>Asst Prof</t>
  </si>
  <si>
    <t>N</t>
  </si>
  <si>
    <t>Associate Professor - Term</t>
  </si>
  <si>
    <t>Associate Professor Phase</t>
  </si>
  <si>
    <t>Gibbs Assistant Professor</t>
  </si>
  <si>
    <t>Gibbs Asst Prof</t>
  </si>
  <si>
    <t>Gibbs Instructor</t>
  </si>
  <si>
    <t>Gibbs Instr</t>
  </si>
  <si>
    <t>Lecturer Convertible</t>
  </si>
  <si>
    <t>Lect</t>
  </si>
  <si>
    <t>NON-LADDER/TERM</t>
  </si>
  <si>
    <t>Assistant Professor Adjunct</t>
  </si>
  <si>
    <t>Asst Prof (Adj)</t>
  </si>
  <si>
    <t>Associate Professor Adjunct</t>
  </si>
  <si>
    <t>Assoc Prof (Adj)</t>
  </si>
  <si>
    <t>Associate Research Scientist</t>
  </si>
  <si>
    <t>Assoc Rsrch Scientist</t>
  </si>
  <si>
    <t>Associate Research Scientist/Scholar</t>
  </si>
  <si>
    <t>Instructor</t>
  </si>
  <si>
    <t>Instr</t>
  </si>
  <si>
    <t>Lector</t>
  </si>
  <si>
    <t>Lecturer</t>
  </si>
  <si>
    <t>Professor Adjunct</t>
  </si>
  <si>
    <t>Prof (Adj)</t>
  </si>
  <si>
    <t>Research Assistant</t>
  </si>
  <si>
    <t>Rsrch Asst</t>
  </si>
  <si>
    <t>Research Scholar</t>
  </si>
  <si>
    <t>Rsrch Scholar</t>
  </si>
  <si>
    <t>Research Scientist/Scholar</t>
  </si>
  <si>
    <t>Rsrch Scientist</t>
  </si>
  <si>
    <t>Retired Faculty</t>
  </si>
  <si>
    <t>Retiree</t>
  </si>
  <si>
    <t>Senior Lector 1 or 2</t>
  </si>
  <si>
    <t>Sr Lector</t>
  </si>
  <si>
    <t>Senior Lecturer</t>
  </si>
  <si>
    <t>Sr Lect</t>
  </si>
  <si>
    <t>Senior Research Associate</t>
  </si>
  <si>
    <t>Sr Rsrch Assoc</t>
  </si>
  <si>
    <t>Senior Research Scientist/Scholar</t>
  </si>
  <si>
    <t>Sr Rsrch Scientist</t>
  </si>
  <si>
    <t>Tutor</t>
  </si>
  <si>
    <t>Visiting Assistant Professor</t>
  </si>
  <si>
    <t>Visting Asst Prof</t>
  </si>
  <si>
    <t>Visiting Associate Professor</t>
  </si>
  <si>
    <t>Visiting Assoc Prof</t>
  </si>
  <si>
    <t>Visiting Lecturer</t>
  </si>
  <si>
    <t>Visiting Lect</t>
  </si>
  <si>
    <t>Visiting Professor</t>
  </si>
  <si>
    <t>Visiting Prof</t>
  </si>
  <si>
    <t>Visiting Research Scholar</t>
  </si>
  <si>
    <t>Visiting Rsrch Scholar</t>
  </si>
  <si>
    <t>Visiting Research Scientist</t>
  </si>
  <si>
    <t>Visiting Rsrch Scientist</t>
  </si>
  <si>
    <t>PDA</t>
  </si>
  <si>
    <t>Postdoctoral Associate / Postgraduate Associate</t>
  </si>
  <si>
    <t>n/a</t>
  </si>
  <si>
    <t>PDF</t>
  </si>
  <si>
    <t>Postdoctoral Fellow / Postgraduate Fellow</t>
  </si>
  <si>
    <t>PDF Healthcare</t>
  </si>
  <si>
    <t>PDF Heathcare premium</t>
  </si>
  <si>
    <t>Extra Compensation Expenditure Types</t>
  </si>
  <si>
    <t>Faculty Special Compensation (One Time or Ongoing)</t>
  </si>
  <si>
    <t>Faculty Special Compensation (One Time or Ongoing) w/o fringe</t>
  </si>
  <si>
    <t>3501 FR.08A</t>
  </si>
  <si>
    <t>Suspend Date (Stop Salary But Keep Person In System):</t>
  </si>
  <si>
    <t>NOTE: This requires a justification and special permission from a provost.</t>
  </si>
  <si>
    <t>Initials of provost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</si>
</sst>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d\-mmm\-yyyy;@"/>
    <numFmt numFmtId="165" formatCode="0.0%"/>
    <numFmt numFmtId="166" formatCode="_(&quot;$&quot;* #,##0_);_(&quot;$&quot;* \(#,##0\);_(&quot;$&quot;* &quot;-&quot;??_);_(@_)"/>
    <numFmt numFmtId="167" formatCode="0.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20"/>
      <name val="Book Antiqua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8"/>
      <name val="MS Sans Serif"/>
      <family val="2"/>
    </font>
    <font>
      <sz val="13.5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sz val="8"/>
      <name val="MS Sans Serif"/>
      <family val="2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" fillId="0" borderId="1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/>
    <xf numFmtId="0" fontId="3" fillId="0" borderId="0" xfId="0" applyFont="1" applyAlignment="1" applyProtection="1">
      <alignment horizontal="left"/>
    </xf>
    <xf numFmtId="0" fontId="4" fillId="0" borderId="0" xfId="0" applyFont="1" applyAlignment="1"/>
    <xf numFmtId="0" fontId="5" fillId="0" borderId="0" xfId="0" applyFont="1" applyBorder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/>
    <xf numFmtId="0" fontId="6" fillId="2" borderId="2" xfId="0" applyFont="1" applyFill="1" applyBorder="1" applyAlignment="1"/>
    <xf numFmtId="0" fontId="8" fillId="0" borderId="0" xfId="0" applyFont="1" applyAlignment="1"/>
    <xf numFmtId="0" fontId="8" fillId="0" borderId="0" xfId="0" applyFont="1" applyBorder="1"/>
    <xf numFmtId="0" fontId="0" fillId="0" borderId="0" xfId="0" applyBorder="1" applyAlignment="1" applyProtection="1"/>
    <xf numFmtId="0" fontId="0" fillId="2" borderId="3" xfId="0" applyFill="1" applyBorder="1"/>
    <xf numFmtId="0" fontId="6" fillId="2" borderId="3" xfId="0" applyFont="1" applyFill="1" applyBorder="1"/>
    <xf numFmtId="0" fontId="0" fillId="2" borderId="4" xfId="0" applyFill="1" applyBorder="1"/>
    <xf numFmtId="0" fontId="8" fillId="0" borderId="0" xfId="0" applyFont="1" applyFill="1" applyBorder="1" applyAlignment="1"/>
    <xf numFmtId="0" fontId="0" fillId="0" borderId="1" xfId="0" applyBorder="1" applyAlignment="1" applyProtection="1"/>
    <xf numFmtId="0" fontId="8" fillId="0" borderId="0" xfId="0" applyFont="1" applyBorder="1" applyAlignment="1">
      <alignment horizontal="left"/>
    </xf>
    <xf numFmtId="0" fontId="0" fillId="0" borderId="5" xfId="0" applyFill="1" applyBorder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0" fillId="0" borderId="7" xfId="0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9" xfId="0" applyBorder="1"/>
    <xf numFmtId="0" fontId="8" fillId="0" borderId="0" xfId="0" applyFont="1" applyBorder="1" applyAlignment="1">
      <alignment horizontal="center"/>
    </xf>
    <xf numFmtId="0" fontId="0" fillId="0" borderId="9" xfId="0" applyBorder="1" applyAlignme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0" fillId="0" borderId="10" xfId="0" applyFill="1" applyBorder="1"/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2" xfId="0" applyBorder="1"/>
    <xf numFmtId="0" fontId="6" fillId="0" borderId="0" xfId="0" applyFont="1" applyBorder="1"/>
    <xf numFmtId="0" fontId="0" fillId="0" borderId="0" xfId="0" applyProtection="1"/>
    <xf numFmtId="0" fontId="6" fillId="0" borderId="0" xfId="0" applyFont="1" applyProtection="1"/>
    <xf numFmtId="0" fontId="7" fillId="0" borderId="0" xfId="0" applyFont="1" applyBorder="1"/>
    <xf numFmtId="0" fontId="10" fillId="0" borderId="0" xfId="0" applyFont="1"/>
    <xf numFmtId="0" fontId="0" fillId="0" borderId="0" xfId="0" applyBorder="1" applyProtection="1"/>
    <xf numFmtId="164" fontId="0" fillId="0" borderId="0" xfId="0" applyNumberFormat="1" applyBorder="1" applyAlignment="1" applyProtection="1"/>
    <xf numFmtId="0" fontId="8" fillId="0" borderId="1" xfId="0" applyFont="1" applyBorder="1"/>
    <xf numFmtId="0" fontId="8" fillId="0" borderId="0" xfId="0" applyFont="1" applyProtection="1"/>
    <xf numFmtId="0" fontId="8" fillId="0" borderId="1" xfId="0" applyFont="1" applyBorder="1" applyProtection="1"/>
    <xf numFmtId="0" fontId="0" fillId="0" borderId="1" xfId="0" applyBorder="1"/>
    <xf numFmtId="49" fontId="8" fillId="0" borderId="0" xfId="0" applyNumberFormat="1" applyFont="1" applyBorder="1" applyAlignment="1" applyProtection="1"/>
    <xf numFmtId="0" fontId="1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8" fillId="2" borderId="16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7" xfId="0" applyFill="1" applyBorder="1"/>
    <xf numFmtId="0" fontId="8" fillId="2" borderId="0" xfId="0" applyFont="1" applyFill="1" applyBorder="1"/>
    <xf numFmtId="0" fontId="0" fillId="2" borderId="18" xfId="0" applyFill="1" applyBorder="1"/>
    <xf numFmtId="0" fontId="8" fillId="2" borderId="1" xfId="0" applyFont="1" applyFill="1" applyBorder="1"/>
    <xf numFmtId="0" fontId="1" fillId="0" borderId="5" xfId="3" applyBorder="1" applyAlignment="1">
      <alignment horizontal="center"/>
    </xf>
    <xf numFmtId="0" fontId="1" fillId="0" borderId="6" xfId="3" applyBorder="1"/>
    <xf numFmtId="0" fontId="1" fillId="3" borderId="6" xfId="3" applyFill="1" applyBorder="1"/>
    <xf numFmtId="0" fontId="1" fillId="4" borderId="6" xfId="3" applyFill="1" applyBorder="1"/>
    <xf numFmtId="0" fontId="1" fillId="0" borderId="6" xfId="3" applyBorder="1" applyAlignment="1">
      <alignment horizontal="center"/>
    </xf>
    <xf numFmtId="0" fontId="1" fillId="0" borderId="7" xfId="3" applyBorder="1"/>
    <xf numFmtId="0" fontId="1" fillId="0" borderId="1" xfId="3"/>
    <xf numFmtId="0" fontId="12" fillId="5" borderId="8" xfId="3" applyFont="1" applyFill="1" applyBorder="1" applyAlignment="1">
      <alignment horizontal="left"/>
    </xf>
    <xf numFmtId="0" fontId="1" fillId="5" borderId="0" xfId="3" applyFill="1" applyBorder="1"/>
    <xf numFmtId="0" fontId="1" fillId="0" borderId="0" xfId="3" applyBorder="1"/>
    <xf numFmtId="0" fontId="1" fillId="0" borderId="0" xfId="3" applyBorder="1" applyAlignment="1">
      <alignment horizontal="center"/>
    </xf>
    <xf numFmtId="0" fontId="1" fillId="0" borderId="9" xfId="3" applyBorder="1"/>
    <xf numFmtId="0" fontId="1" fillId="0" borderId="8" xfId="3" applyBorder="1" applyAlignment="1">
      <alignment horizontal="left"/>
    </xf>
    <xf numFmtId="0" fontId="1" fillId="0" borderId="19" xfId="3" applyBorder="1" applyAlignment="1">
      <alignment horizontal="center"/>
    </xf>
    <xf numFmtId="0" fontId="1" fillId="0" borderId="20" xfId="3" applyBorder="1" applyAlignment="1">
      <alignment horizontal="center"/>
    </xf>
    <xf numFmtId="0" fontId="1" fillId="0" borderId="8" xfId="3" applyBorder="1" applyAlignment="1">
      <alignment horizontal="center"/>
    </xf>
    <xf numFmtId="0" fontId="1" fillId="0" borderId="9" xfId="3" applyBorder="1" applyAlignment="1">
      <alignment horizontal="center"/>
    </xf>
    <xf numFmtId="0" fontId="1" fillId="0" borderId="21" xfId="3" applyFill="1" applyBorder="1" applyAlignment="1">
      <alignment horizontal="center"/>
    </xf>
    <xf numFmtId="165" fontId="1" fillId="0" borderId="0" xfId="4" applyNumberFormat="1" applyBorder="1" applyAlignment="1">
      <alignment horizontal="center"/>
    </xf>
    <xf numFmtId="166" fontId="1" fillId="3" borderId="0" xfId="1" applyNumberFormat="1" applyFill="1" applyBorder="1" applyProtection="1">
      <protection locked="0"/>
    </xf>
    <xf numFmtId="44" fontId="1" fillId="6" borderId="0" xfId="1" applyNumberFormat="1" applyFill="1" applyBorder="1"/>
    <xf numFmtId="165" fontId="1" fillId="6" borderId="0" xfId="4" applyNumberFormat="1" applyFill="1" applyBorder="1" applyAlignment="1">
      <alignment horizontal="center"/>
    </xf>
    <xf numFmtId="167" fontId="1" fillId="6" borderId="0" xfId="3" applyNumberFormat="1" applyFill="1" applyBorder="1" applyAlignment="1">
      <alignment horizontal="center"/>
    </xf>
    <xf numFmtId="44" fontId="1" fillId="6" borderId="9" xfId="1" applyNumberFormat="1" applyFill="1" applyBorder="1"/>
    <xf numFmtId="0" fontId="1" fillId="0" borderId="10" xfId="3" applyBorder="1" applyAlignment="1">
      <alignment horizontal="center"/>
    </xf>
    <xf numFmtId="0" fontId="1" fillId="0" borderId="11" xfId="3" applyBorder="1"/>
    <xf numFmtId="0" fontId="1" fillId="0" borderId="11" xfId="3" applyBorder="1" applyAlignment="1">
      <alignment horizontal="center"/>
    </xf>
    <xf numFmtId="0" fontId="1" fillId="0" borderId="12" xfId="3" applyBorder="1"/>
    <xf numFmtId="0" fontId="1" fillId="0" borderId="22" xfId="3" applyBorder="1"/>
    <xf numFmtId="0" fontId="1" fillId="0" borderId="0" xfId="3" applyFill="1" applyBorder="1"/>
    <xf numFmtId="0" fontId="1" fillId="0" borderId="1" xfId="3" applyAlignment="1">
      <alignment horizontal="center"/>
    </xf>
    <xf numFmtId="0" fontId="1" fillId="0" borderId="20" xfId="3" applyBorder="1"/>
    <xf numFmtId="0" fontId="1" fillId="0" borderId="21" xfId="3" applyBorder="1"/>
    <xf numFmtId="44" fontId="1" fillId="6" borderId="9" xfId="3" applyNumberFormat="1" applyFill="1" applyBorder="1"/>
    <xf numFmtId="44" fontId="1" fillId="6" borderId="23" xfId="3" applyNumberFormat="1" applyFill="1" applyBorder="1"/>
    <xf numFmtId="0" fontId="1" fillId="0" borderId="24" xfId="3" applyBorder="1"/>
    <xf numFmtId="0" fontId="1" fillId="0" borderId="25" xfId="3" applyBorder="1"/>
    <xf numFmtId="0" fontId="13" fillId="0" borderId="0" xfId="2"/>
    <xf numFmtId="0" fontId="15" fillId="0" borderId="26" xfId="2" applyNumberFormat="1" applyFont="1" applyBorder="1" applyAlignment="1" applyProtection="1">
      <alignment wrapText="1"/>
      <protection locked="0"/>
    </xf>
    <xf numFmtId="0" fontId="15" fillId="0" borderId="26" xfId="2" applyNumberFormat="1" applyFont="1" applyBorder="1" applyAlignment="1" applyProtection="1">
      <alignment horizontal="center" wrapText="1"/>
      <protection locked="0"/>
    </xf>
    <xf numFmtId="0" fontId="15" fillId="7" borderId="26" xfId="2" applyNumberFormat="1" applyFont="1" applyFill="1" applyBorder="1" applyAlignment="1" applyProtection="1">
      <alignment horizontal="center" wrapText="1"/>
      <protection locked="0"/>
    </xf>
    <xf numFmtId="0" fontId="15" fillId="5" borderId="26" xfId="2" applyNumberFormat="1" applyFont="1" applyFill="1" applyBorder="1" applyAlignment="1" applyProtection="1">
      <alignment horizontal="center" wrapText="1"/>
      <protection locked="0"/>
    </xf>
    <xf numFmtId="0" fontId="15" fillId="8" borderId="26" xfId="2" applyFont="1" applyFill="1" applyBorder="1" applyAlignment="1">
      <alignment horizontal="center" wrapText="1"/>
    </xf>
    <xf numFmtId="0" fontId="13" fillId="0" borderId="0" xfId="2" applyAlignment="1">
      <alignment wrapText="1"/>
    </xf>
    <xf numFmtId="0" fontId="13" fillId="0" borderId="26" xfId="2" applyNumberFormat="1" applyBorder="1" applyProtection="1">
      <protection locked="0"/>
    </xf>
    <xf numFmtId="0" fontId="13" fillId="0" borderId="26" xfId="2" applyNumberFormat="1" applyBorder="1" applyAlignment="1" applyProtection="1">
      <alignment horizontal="center"/>
      <protection locked="0"/>
    </xf>
    <xf numFmtId="0" fontId="16" fillId="0" borderId="26" xfId="2" applyFont="1" applyBorder="1" applyAlignment="1">
      <alignment horizontal="center"/>
    </xf>
    <xf numFmtId="0" fontId="13" fillId="0" borderId="0" xfId="2" applyNumberFormat="1" applyProtection="1">
      <protection locked="0"/>
    </xf>
    <xf numFmtId="0" fontId="13" fillId="0" borderId="0" xfId="2" applyNumberFormat="1" applyAlignment="1" applyProtection="1">
      <alignment horizontal="center"/>
      <protection locked="0"/>
    </xf>
    <xf numFmtId="0" fontId="16" fillId="0" borderId="0" xfId="2" applyFont="1" applyAlignment="1">
      <alignment horizontal="center"/>
    </xf>
    <xf numFmtId="0" fontId="13" fillId="9" borderId="0" xfId="2" applyNumberFormat="1" applyFill="1" applyProtection="1">
      <protection locked="0"/>
    </xf>
    <xf numFmtId="0" fontId="13" fillId="9" borderId="0" xfId="2" applyNumberFormat="1" applyFill="1" applyAlignment="1" applyProtection="1">
      <alignment horizontal="center"/>
      <protection locked="0"/>
    </xf>
    <xf numFmtId="0" fontId="16" fillId="9" borderId="0" xfId="2" applyFont="1" applyFill="1" applyAlignment="1">
      <alignment horizontal="center"/>
    </xf>
    <xf numFmtId="0" fontId="17" fillId="0" borderId="26" xfId="2" applyNumberFormat="1" applyFont="1" applyBorder="1" applyProtection="1">
      <protection locked="0"/>
    </xf>
    <xf numFmtId="0" fontId="13" fillId="0" borderId="0" xfId="2" applyAlignment="1">
      <alignment horizontal="center"/>
    </xf>
    <xf numFmtId="0" fontId="13" fillId="0" borderId="0" xfId="2" applyAlignment="1"/>
    <xf numFmtId="0" fontId="13" fillId="9" borderId="0" xfId="2" applyFill="1" applyAlignment="1">
      <alignment horizontal="center"/>
    </xf>
    <xf numFmtId="0" fontId="13" fillId="9" borderId="0" xfId="2" applyFill="1" applyAlignment="1"/>
    <xf numFmtId="0" fontId="13" fillId="0" borderId="27" xfId="2" applyNumberFormat="1" applyBorder="1" applyProtection="1">
      <protection locked="0"/>
    </xf>
    <xf numFmtId="0" fontId="13" fillId="0" borderId="27" xfId="2" applyNumberFormat="1" applyBorder="1" applyAlignment="1" applyProtection="1">
      <alignment horizontal="center"/>
      <protection locked="0"/>
    </xf>
    <xf numFmtId="0" fontId="16" fillId="0" borderId="27" xfId="2" applyFont="1" applyBorder="1" applyAlignment="1">
      <alignment horizontal="center"/>
    </xf>
    <xf numFmtId="0" fontId="16" fillId="0" borderId="27" xfId="2" applyFont="1" applyBorder="1" applyAlignment="1"/>
    <xf numFmtId="0" fontId="15" fillId="0" borderId="28" xfId="2" applyNumberFormat="1" applyFont="1" applyBorder="1" applyProtection="1">
      <protection locked="0"/>
    </xf>
    <xf numFmtId="0" fontId="13" fillId="0" borderId="27" xfId="2" applyBorder="1" applyAlignment="1">
      <alignment horizontal="center"/>
    </xf>
    <xf numFmtId="0" fontId="13" fillId="0" borderId="29" xfId="2" applyBorder="1" applyAlignment="1"/>
    <xf numFmtId="0" fontId="18" fillId="0" borderId="0" xfId="2" applyNumberFormat="1" applyFont="1" applyProtection="1">
      <protection locked="0"/>
    </xf>
    <xf numFmtId="0" fontId="16" fillId="0" borderId="26" xfId="2" applyNumberFormat="1" applyFont="1" applyBorder="1" applyAlignment="1" applyProtection="1">
      <alignment horizontal="left"/>
      <protection locked="0"/>
    </xf>
    <xf numFmtId="0" fontId="13" fillId="0" borderId="26" xfId="2" applyBorder="1" applyAlignment="1">
      <alignment horizontal="center"/>
    </xf>
    <xf numFmtId="0" fontId="13" fillId="0" borderId="26" xfId="2" applyBorder="1" applyAlignment="1"/>
    <xf numFmtId="0" fontId="18" fillId="0" borderId="28" xfId="2" applyNumberFormat="1" applyFont="1" applyBorder="1" applyProtection="1">
      <protection locked="0"/>
    </xf>
    <xf numFmtId="0" fontId="13" fillId="0" borderId="0" xfId="2" applyNumberFormat="1" applyBorder="1" applyProtection="1">
      <protection locked="0"/>
    </xf>
    <xf numFmtId="0" fontId="16" fillId="0" borderId="0" xfId="2" applyNumberFormat="1" applyFont="1" applyBorder="1" applyAlignment="1" applyProtection="1">
      <alignment horizontal="left"/>
      <protection locked="0"/>
    </xf>
    <xf numFmtId="0" fontId="13" fillId="0" borderId="0" xfId="2" applyNumberFormat="1" applyBorder="1" applyAlignment="1" applyProtection="1">
      <alignment horizontal="center"/>
      <protection locked="0"/>
    </xf>
    <xf numFmtId="0" fontId="16" fillId="0" borderId="0" xfId="2" applyFont="1" applyBorder="1" applyAlignment="1">
      <alignment horizontal="center"/>
    </xf>
    <xf numFmtId="0" fontId="13" fillId="0" borderId="0" xfId="2" applyBorder="1" applyAlignment="1">
      <alignment horizontal="center"/>
    </xf>
    <xf numFmtId="0" fontId="13" fillId="0" borderId="0" xfId="2" applyBorder="1" applyAlignment="1"/>
    <xf numFmtId="0" fontId="0" fillId="0" borderId="0" xfId="0" applyBorder="1" applyAlignment="1"/>
    <xf numFmtId="164" fontId="8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164" fontId="6" fillId="0" borderId="30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/>
    <xf numFmtId="0" fontId="0" fillId="0" borderId="3" xfId="0" applyBorder="1" applyAlignment="1" applyProtection="1">
      <protection locked="0"/>
    </xf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49" fontId="8" fillId="0" borderId="31" xfId="0" applyNumberFormat="1" applyFont="1" applyBorder="1" applyAlignment="1" applyProtection="1">
      <alignment horizontal="center"/>
      <protection locked="0"/>
    </xf>
    <xf numFmtId="49" fontId="8" fillId="0" borderId="32" xfId="0" applyNumberFormat="1" applyFont="1" applyBorder="1" applyAlignment="1" applyProtection="1">
      <alignment horizontal="center"/>
      <protection locked="0"/>
    </xf>
    <xf numFmtId="49" fontId="8" fillId="0" borderId="33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9" fillId="0" borderId="1" xfId="0" applyFont="1" applyFill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4" fontId="6" fillId="0" borderId="3" xfId="0" applyNumberFormat="1" applyFont="1" applyBorder="1" applyAlignment="1" applyProtection="1">
      <alignment horizontal="center"/>
      <protection locked="0"/>
    </xf>
    <xf numFmtId="4" fontId="6" fillId="0" borderId="1" xfId="0" applyNumberFormat="1" applyFont="1" applyBorder="1" applyAlignment="1" applyProtection="1">
      <alignment horizontal="center"/>
      <protection locked="0"/>
    </xf>
    <xf numFmtId="49" fontId="8" fillId="0" borderId="34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49" fontId="8" fillId="0" borderId="39" xfId="0" applyNumberFormat="1" applyFont="1" applyBorder="1" applyAlignment="1" applyProtection="1">
      <alignment horizontal="center"/>
      <protection locked="0"/>
    </xf>
    <xf numFmtId="49" fontId="8" fillId="0" borderId="3" xfId="0" applyNumberFormat="1" applyFont="1" applyBorder="1" applyAlignment="1" applyProtection="1">
      <alignment horizontal="center"/>
      <protection locked="0"/>
    </xf>
    <xf numFmtId="49" fontId="8" fillId="0" borderId="4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164" fontId="8" fillId="0" borderId="31" xfId="0" applyNumberFormat="1" applyFont="1" applyBorder="1" applyAlignment="1" applyProtection="1">
      <alignment horizontal="center"/>
      <protection locked="0"/>
    </xf>
    <xf numFmtId="164" fontId="8" fillId="0" borderId="32" xfId="0" applyNumberFormat="1" applyFont="1" applyBorder="1" applyAlignment="1" applyProtection="1">
      <alignment horizontal="center"/>
      <protection locked="0"/>
    </xf>
    <xf numFmtId="164" fontId="8" fillId="0" borderId="33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0" borderId="1" xfId="0" applyBorder="1" applyAlignment="1"/>
    <xf numFmtId="0" fontId="8" fillId="0" borderId="1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0" fillId="0" borderId="1" xfId="0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49" fontId="8" fillId="0" borderId="40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8" fillId="0" borderId="41" xfId="0" applyNumberFormat="1" applyFont="1" applyBorder="1" applyAlignment="1" applyProtection="1">
      <alignment horizontal="center"/>
      <protection locked="0"/>
    </xf>
    <xf numFmtId="0" fontId="6" fillId="0" borderId="42" xfId="0" applyFont="1" applyBorder="1" applyAlignment="1">
      <alignment horizontal="center"/>
    </xf>
    <xf numFmtId="0" fontId="14" fillId="0" borderId="0" xfId="2" applyNumberFormat="1" applyFont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Protection="1"/>
    <xf numFmtId="164" fontId="0" fillId="0" borderId="2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</cellXfs>
  <cellStyles count="5">
    <cellStyle name="Currency" xfId="1" builtinId="4"/>
    <cellStyle name="Normal" xfId="0" builtinId="0"/>
    <cellStyle name="Normal_FAS Ranks and Expense Types-Nov08" xfId="2"/>
    <cellStyle name="Normal_NonLadderFacultyCalculation" xfId="3"/>
    <cellStyle name="Percent" xfId="4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5</xdr:col>
      <xdr:colOff>50800</xdr:colOff>
      <xdr:row>2</xdr:row>
      <xdr:rowOff>127000</xdr:rowOff>
    </xdr:to>
    <xdr:pic>
      <xdr:nvPicPr>
        <xdr:cNvPr id="1040" name="Picture 1" descr="YaleShiel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6731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25</xdr:row>
          <xdr:rowOff>76200</xdr:rowOff>
        </xdr:from>
        <xdr:to>
          <xdr:col>35</xdr:col>
          <xdr:colOff>47625</xdr:colOff>
          <xdr:row>26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Secondary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26</xdr:row>
          <xdr:rowOff>38100</xdr:rowOff>
        </xdr:from>
        <xdr:to>
          <xdr:col>35</xdr:col>
          <xdr:colOff>47625</xdr:colOff>
          <xdr:row>27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Fully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25</xdr:row>
          <xdr:rowOff>85725</xdr:rowOff>
        </xdr:from>
        <xdr:to>
          <xdr:col>52</xdr:col>
          <xdr:colOff>66675</xdr:colOff>
          <xdr:row>26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Secondary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26</xdr:row>
          <xdr:rowOff>38100</xdr:rowOff>
        </xdr:from>
        <xdr:to>
          <xdr:col>52</xdr:col>
          <xdr:colOff>66675</xdr:colOff>
          <xdr:row>27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Fully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31</xdr:row>
          <xdr:rowOff>114300</xdr:rowOff>
        </xdr:from>
        <xdr:to>
          <xdr:col>50</xdr:col>
          <xdr:colOff>76200</xdr:colOff>
          <xdr:row>33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 (Faculty 50% or more time)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32</xdr:row>
          <xdr:rowOff>104775</xdr:rowOff>
        </xdr:from>
        <xdr:to>
          <xdr:col>56</xdr:col>
          <xdr:colOff>76200</xdr:colOff>
          <xdr:row>34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(Faculty [including Visiting] less than 50%)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13</xdr:row>
      <xdr:rowOff>139700</xdr:rowOff>
    </xdr:from>
    <xdr:to>
      <xdr:col>6</xdr:col>
      <xdr:colOff>647700</xdr:colOff>
      <xdr:row>15</xdr:row>
      <xdr:rowOff>0</xdr:rowOff>
    </xdr:to>
    <xdr:sp macro="" textlink="">
      <xdr:nvSpPr>
        <xdr:cNvPr id="2073" name="AutoShape 1"/>
        <xdr:cNvSpPr>
          <a:spLocks noChangeArrowheads="1"/>
        </xdr:cNvSpPr>
      </xdr:nvSpPr>
      <xdr:spPr bwMode="auto">
        <a:xfrm>
          <a:off x="2260600" y="2311400"/>
          <a:ext cx="368300" cy="16510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330200</xdr:colOff>
      <xdr:row>24</xdr:row>
      <xdr:rowOff>139700</xdr:rowOff>
    </xdr:from>
    <xdr:to>
      <xdr:col>6</xdr:col>
      <xdr:colOff>698500</xdr:colOff>
      <xdr:row>26</xdr:row>
      <xdr:rowOff>38100</xdr:rowOff>
    </xdr:to>
    <xdr:sp macro="" textlink="">
      <xdr:nvSpPr>
        <xdr:cNvPr id="2074" name="AutoShape 2"/>
        <xdr:cNvSpPr>
          <a:spLocks noChangeArrowheads="1"/>
        </xdr:cNvSpPr>
      </xdr:nvSpPr>
      <xdr:spPr bwMode="auto">
        <a:xfrm>
          <a:off x="2311400" y="4102100"/>
          <a:ext cx="368300" cy="20320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342900</xdr:colOff>
      <xdr:row>38</xdr:row>
      <xdr:rowOff>12700</xdr:rowOff>
    </xdr:from>
    <xdr:to>
      <xdr:col>6</xdr:col>
      <xdr:colOff>711200</xdr:colOff>
      <xdr:row>39</xdr:row>
      <xdr:rowOff>25400</xdr:rowOff>
    </xdr:to>
    <xdr:sp macro="" textlink="">
      <xdr:nvSpPr>
        <xdr:cNvPr id="2075" name="AutoShape 3"/>
        <xdr:cNvSpPr>
          <a:spLocks noChangeArrowheads="1"/>
        </xdr:cNvSpPr>
      </xdr:nvSpPr>
      <xdr:spPr bwMode="auto">
        <a:xfrm>
          <a:off x="2324100" y="6223000"/>
          <a:ext cx="368300" cy="16510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330200</xdr:colOff>
      <xdr:row>3</xdr:row>
      <xdr:rowOff>12700</xdr:rowOff>
    </xdr:from>
    <xdr:to>
      <xdr:col>6</xdr:col>
      <xdr:colOff>698500</xdr:colOff>
      <xdr:row>4</xdr:row>
      <xdr:rowOff>12700</xdr:rowOff>
    </xdr:to>
    <xdr:sp macro="" textlink="">
      <xdr:nvSpPr>
        <xdr:cNvPr id="2076" name="AutoShape 4"/>
        <xdr:cNvSpPr>
          <a:spLocks noChangeArrowheads="1"/>
        </xdr:cNvSpPr>
      </xdr:nvSpPr>
      <xdr:spPr bwMode="auto">
        <a:xfrm>
          <a:off x="2311400" y="546100"/>
          <a:ext cx="368300" cy="15240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76200</xdr:colOff>
      <xdr:row>12</xdr:row>
      <xdr:rowOff>114300</xdr:rowOff>
    </xdr:from>
    <xdr:to>
      <xdr:col>3</xdr:col>
      <xdr:colOff>50800</xdr:colOff>
      <xdr:row>16</xdr:row>
      <xdr:rowOff>50800</xdr:rowOff>
    </xdr:to>
    <xdr:pic>
      <xdr:nvPicPr>
        <xdr:cNvPr id="2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" y="2057400"/>
          <a:ext cx="6731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</xdr:row>
      <xdr:rowOff>152400</xdr:rowOff>
    </xdr:from>
    <xdr:to>
      <xdr:col>6</xdr:col>
      <xdr:colOff>88900</xdr:colOff>
      <xdr:row>5</xdr:row>
      <xdr:rowOff>88900</xdr:rowOff>
    </xdr:to>
    <xdr:pic>
      <xdr:nvPicPr>
        <xdr:cNvPr id="2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04800"/>
          <a:ext cx="8382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BE55"/>
  <sheetViews>
    <sheetView showGridLines="0" tabSelected="1" workbookViewId="0">
      <selection activeCell="Y3" sqref="Y3:BD3"/>
    </sheetView>
  </sheetViews>
  <sheetFormatPr defaultColWidth="2.7109375" defaultRowHeight="12.75" x14ac:dyDescent="0.2"/>
  <cols>
    <col min="1" max="56" width="1.7109375" customWidth="1"/>
  </cols>
  <sheetData>
    <row r="1" spans="1:56" ht="26.25" x14ac:dyDescent="0.4">
      <c r="E1" s="1"/>
      <c r="G1" s="2" t="s">
        <v>0</v>
      </c>
      <c r="H1" s="1"/>
      <c r="I1" s="1"/>
      <c r="J1" s="1"/>
      <c r="K1" s="1"/>
      <c r="L1" s="1"/>
      <c r="M1" s="1"/>
      <c r="N1" s="1"/>
      <c r="Q1" s="3"/>
      <c r="R1" s="3"/>
      <c r="S1" s="3"/>
      <c r="T1" s="3"/>
      <c r="V1" s="3"/>
      <c r="W1" s="3"/>
      <c r="X1" s="3"/>
      <c r="Y1" s="3"/>
      <c r="AA1" s="4" t="s">
        <v>1</v>
      </c>
      <c r="AB1" s="3"/>
      <c r="AC1" s="3"/>
      <c r="AE1" s="3"/>
      <c r="AF1" s="3"/>
      <c r="AG1" s="3"/>
      <c r="AH1" s="3"/>
    </row>
    <row r="2" spans="1:56" x14ac:dyDescent="0.2">
      <c r="G2" s="5" t="s">
        <v>169</v>
      </c>
      <c r="Z2" s="6" t="s">
        <v>2</v>
      </c>
    </row>
    <row r="3" spans="1:56" x14ac:dyDescent="0.2">
      <c r="G3" s="7" t="s">
        <v>3</v>
      </c>
      <c r="M3" s="8"/>
      <c r="N3" s="8"/>
      <c r="O3" s="8"/>
      <c r="P3" s="9"/>
      <c r="Q3" s="9"/>
      <c r="R3" s="9"/>
      <c r="S3" s="9"/>
      <c r="T3" s="9"/>
      <c r="U3" s="9"/>
      <c r="V3" s="140"/>
      <c r="W3" s="140"/>
      <c r="X3" s="140"/>
      <c r="Y3" s="161" t="s">
        <v>4</v>
      </c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</row>
    <row r="4" spans="1:56" ht="6" customHeight="1" x14ac:dyDescent="0.2"/>
    <row r="5" spans="1:56" x14ac:dyDescent="0.2">
      <c r="A5" s="158" t="s">
        <v>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60"/>
    </row>
    <row r="6" spans="1:56" ht="18" customHeight="1" x14ac:dyDescent="0.2">
      <c r="A6" s="11" t="s">
        <v>6</v>
      </c>
      <c r="E6" s="8"/>
      <c r="F6" s="8"/>
      <c r="G6" s="150" t="s">
        <v>4</v>
      </c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X6" s="8"/>
      <c r="Z6" s="12" t="s">
        <v>7</v>
      </c>
      <c r="AB6" s="8"/>
      <c r="AC6" s="13"/>
      <c r="AD6" s="13"/>
      <c r="AE6" s="13"/>
      <c r="AF6" s="149" t="s">
        <v>4</v>
      </c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S6" s="12" t="s">
        <v>8</v>
      </c>
      <c r="AT6" s="13"/>
      <c r="AU6" s="9"/>
      <c r="AV6" s="147" t="s">
        <v>4</v>
      </c>
      <c r="AW6" s="148"/>
      <c r="AX6" s="148"/>
      <c r="AY6" s="148"/>
      <c r="AZ6" s="148"/>
      <c r="BA6" s="148"/>
      <c r="BB6" s="148"/>
      <c r="BC6" s="148"/>
      <c r="BD6" s="148"/>
    </row>
    <row r="7" spans="1:56" ht="18" customHeight="1" x14ac:dyDescent="0.2">
      <c r="A7" s="7" t="s">
        <v>9</v>
      </c>
      <c r="H7" s="202"/>
      <c r="I7" s="144" t="s">
        <v>4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"/>
      <c r="X7" s="7" t="s">
        <v>10</v>
      </c>
      <c r="AG7" s="8"/>
      <c r="AH7" s="8"/>
      <c r="AI7" s="144" t="s">
        <v>4</v>
      </c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</row>
    <row r="8" spans="1:56" ht="6" customHeight="1" x14ac:dyDescent="0.2"/>
    <row r="9" spans="1:56" x14ac:dyDescent="0.2">
      <c r="A9" s="10" t="s">
        <v>11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 t="s">
        <v>12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 t="s">
        <v>12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6"/>
    </row>
    <row r="10" spans="1:56" ht="18" customHeight="1" x14ac:dyDescent="0.2">
      <c r="A10" s="17" t="s">
        <v>13</v>
      </c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C10" s="17" t="s">
        <v>14</v>
      </c>
      <c r="AM10" s="152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</row>
    <row r="11" spans="1:56" ht="18" customHeight="1" x14ac:dyDescent="0.2">
      <c r="A11" s="17" t="s">
        <v>15</v>
      </c>
      <c r="I11" s="1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C11" s="17" t="s">
        <v>16</v>
      </c>
      <c r="AJ11" s="13"/>
      <c r="AK11" s="9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</row>
    <row r="12" spans="1:56" ht="18" customHeight="1" x14ac:dyDescent="0.2">
      <c r="A12" s="17" t="s">
        <v>17</v>
      </c>
      <c r="I12" s="13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C12" s="17"/>
      <c r="AJ12" s="13"/>
      <c r="AK12" s="9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</row>
    <row r="13" spans="1:56" ht="6" customHeight="1" x14ac:dyDescent="0.2"/>
    <row r="14" spans="1:56" x14ac:dyDescent="0.2">
      <c r="A14" s="158" t="s">
        <v>18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60"/>
    </row>
    <row r="15" spans="1:56" ht="13.5" thickBot="1" x14ac:dyDescent="0.25">
      <c r="BC15" s="19"/>
      <c r="BD15" s="8"/>
    </row>
    <row r="16" spans="1:56" ht="8.25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3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3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4"/>
      <c r="BD16" s="25"/>
    </row>
    <row r="17" spans="1:56" x14ac:dyDescent="0.2">
      <c r="A17" s="26" t="s">
        <v>19</v>
      </c>
      <c r="B17" s="8"/>
      <c r="C17" s="19"/>
      <c r="D17" s="143" t="s">
        <v>4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5"/>
      <c r="T17" s="26" t="s">
        <v>19</v>
      </c>
      <c r="U17" s="19"/>
      <c r="V17" s="8"/>
      <c r="W17" s="143" t="s">
        <v>4</v>
      </c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26" t="s">
        <v>19</v>
      </c>
      <c r="AM17" s="8"/>
      <c r="AN17" s="19"/>
      <c r="AO17" s="143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5"/>
    </row>
    <row r="18" spans="1:56" x14ac:dyDescent="0.2">
      <c r="A18" s="26"/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7"/>
      <c r="T18" s="26"/>
      <c r="U18" s="19"/>
      <c r="V18" s="8"/>
      <c r="W18" s="8"/>
      <c r="X18" s="8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6"/>
      <c r="AM18" s="8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8"/>
      <c r="BD18" s="29"/>
    </row>
    <row r="19" spans="1:56" x14ac:dyDescent="0.2">
      <c r="A19" s="26" t="s">
        <v>20</v>
      </c>
      <c r="B19" s="8"/>
      <c r="C19" s="19"/>
      <c r="D19" s="19"/>
      <c r="E19" s="19"/>
      <c r="F19" s="19"/>
      <c r="G19" s="19"/>
      <c r="H19" s="19"/>
      <c r="I19" s="19"/>
      <c r="J19" s="19"/>
      <c r="K19" s="184" t="str">
        <f>AI7</f>
        <v xml:space="preserve"> </v>
      </c>
      <c r="L19" s="144"/>
      <c r="M19" s="144"/>
      <c r="N19" s="144"/>
      <c r="O19" s="144"/>
      <c r="P19" s="144"/>
      <c r="Q19" s="144"/>
      <c r="R19" s="144"/>
      <c r="S19" s="145"/>
      <c r="T19" s="26" t="s">
        <v>21</v>
      </c>
      <c r="U19" s="19"/>
      <c r="V19" s="8"/>
      <c r="W19" s="8"/>
      <c r="X19" s="8"/>
      <c r="Y19" s="19"/>
      <c r="Z19" s="19"/>
      <c r="AA19" s="19"/>
      <c r="AB19" s="143" t="s">
        <v>4</v>
      </c>
      <c r="AC19" s="144"/>
      <c r="AD19" s="144"/>
      <c r="AE19" s="144"/>
      <c r="AF19" s="144"/>
      <c r="AG19" s="144"/>
      <c r="AH19" s="144"/>
      <c r="AI19" s="144"/>
      <c r="AJ19" s="144"/>
      <c r="AK19" s="144"/>
      <c r="AL19" s="26" t="s">
        <v>22</v>
      </c>
      <c r="AM19" s="8"/>
      <c r="AN19" s="19"/>
      <c r="AO19" s="19"/>
      <c r="AP19" s="19"/>
      <c r="AQ19" s="19"/>
      <c r="AR19" s="19"/>
      <c r="AS19" s="19"/>
      <c r="AT19" s="143"/>
      <c r="AU19" s="144"/>
      <c r="AV19" s="144"/>
      <c r="AW19" s="144"/>
      <c r="AX19" s="144"/>
      <c r="AY19" s="144"/>
      <c r="AZ19" s="144"/>
      <c r="BA19" s="144"/>
      <c r="BB19" s="144"/>
      <c r="BC19" s="144"/>
      <c r="BD19" s="145"/>
    </row>
    <row r="20" spans="1:56" s="32" customFormat="1" ht="13.5" customHeight="1" x14ac:dyDescent="0.2">
      <c r="A20" s="26"/>
      <c r="B20" s="3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7"/>
      <c r="T20" s="26"/>
      <c r="U20" s="19"/>
      <c r="V20" s="30"/>
      <c r="W20" s="30"/>
      <c r="X20" s="30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6"/>
      <c r="AM20" s="30"/>
      <c r="AN20" s="19"/>
      <c r="AO20" s="19"/>
      <c r="AP20" s="19"/>
      <c r="AQ20" s="19"/>
      <c r="AR20" s="19"/>
      <c r="AS20" s="1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31"/>
    </row>
    <row r="21" spans="1:56" s="32" customFormat="1" ht="12.75" customHeight="1" x14ac:dyDescent="0.2">
      <c r="A21" s="26" t="s">
        <v>23</v>
      </c>
      <c r="B21" s="30"/>
      <c r="C21" s="30"/>
      <c r="D21" s="19"/>
      <c r="E21" s="19"/>
      <c r="F21" s="19"/>
      <c r="G21" s="19"/>
      <c r="H21" s="19"/>
      <c r="I21" s="143" t="s">
        <v>4</v>
      </c>
      <c r="J21" s="144"/>
      <c r="K21" s="144"/>
      <c r="L21" s="144"/>
      <c r="M21" s="144"/>
      <c r="N21" s="144"/>
      <c r="O21" s="144"/>
      <c r="P21" s="144"/>
      <c r="Q21" s="144"/>
      <c r="R21" s="144"/>
      <c r="S21" s="145"/>
      <c r="T21" s="26" t="s">
        <v>24</v>
      </c>
      <c r="U21" s="30"/>
      <c r="V21" s="30"/>
      <c r="W21" s="30"/>
      <c r="X21" s="30"/>
      <c r="Y21" s="19"/>
      <c r="Z21" s="19"/>
      <c r="AA21" s="19"/>
      <c r="AB21" s="143" t="s">
        <v>4</v>
      </c>
      <c r="AC21" s="144"/>
      <c r="AD21" s="144"/>
      <c r="AE21" s="144"/>
      <c r="AF21" s="144"/>
      <c r="AG21" s="144"/>
      <c r="AH21" s="144"/>
      <c r="AI21" s="144"/>
      <c r="AJ21" s="144"/>
      <c r="AK21" s="144"/>
      <c r="AL21" s="26" t="s">
        <v>25</v>
      </c>
      <c r="AM21" s="30"/>
      <c r="AN21" s="30"/>
      <c r="AO21" s="19"/>
      <c r="AP21" s="19"/>
      <c r="AQ21" s="19"/>
      <c r="AR21" s="19"/>
      <c r="AS21" s="19"/>
      <c r="AT21" s="143"/>
      <c r="AU21" s="144"/>
      <c r="AV21" s="144"/>
      <c r="AW21" s="144"/>
      <c r="AX21" s="144"/>
      <c r="AY21" s="144"/>
      <c r="AZ21" s="144"/>
      <c r="BA21" s="144"/>
      <c r="BB21" s="144"/>
      <c r="BC21" s="144"/>
      <c r="BD21" s="145"/>
    </row>
    <row r="22" spans="1:56" s="32" customFormat="1" ht="12.75" customHeight="1" x14ac:dyDescent="0.2">
      <c r="A22" s="26"/>
      <c r="B22" s="3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7"/>
      <c r="T22" s="26"/>
      <c r="U22" s="19"/>
      <c r="V22" s="30"/>
      <c r="W22" s="30"/>
      <c r="X22" s="30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6"/>
      <c r="AM22" s="30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28"/>
      <c r="BD22" s="33"/>
    </row>
    <row r="23" spans="1:56" s="32" customFormat="1" ht="12.75" customHeight="1" x14ac:dyDescent="0.2">
      <c r="A23" s="26" t="s">
        <v>26</v>
      </c>
      <c r="B23" s="30"/>
      <c r="C23" s="19"/>
      <c r="D23" s="19"/>
      <c r="E23" s="19"/>
      <c r="F23" s="19"/>
      <c r="G23" s="141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6"/>
      <c r="T23" s="26" t="s">
        <v>26</v>
      </c>
      <c r="U23" s="19"/>
      <c r="V23" s="30"/>
      <c r="W23" s="30"/>
      <c r="X23" s="30"/>
      <c r="Y23" s="19"/>
      <c r="Z23" s="19"/>
      <c r="AA23" s="141" t="s">
        <v>4</v>
      </c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26" t="s">
        <v>26</v>
      </c>
      <c r="AM23" s="30"/>
      <c r="AN23" s="19"/>
      <c r="AO23" s="19"/>
      <c r="AP23" s="19"/>
      <c r="AQ23" s="19"/>
      <c r="AR23" s="141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6"/>
    </row>
    <row r="24" spans="1:56" ht="12.75" customHeight="1" x14ac:dyDescent="0.2">
      <c r="A24" s="26"/>
      <c r="B24" s="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7"/>
      <c r="T24" s="26"/>
      <c r="U24" s="19"/>
      <c r="V24" s="8"/>
      <c r="W24" s="8"/>
      <c r="X24" s="8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6"/>
      <c r="AM24" s="8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28"/>
      <c r="BD24" s="29"/>
    </row>
    <row r="25" spans="1:56" ht="12.75" customHeight="1" x14ac:dyDescent="0.2">
      <c r="A25" s="26" t="s">
        <v>27</v>
      </c>
      <c r="B25" s="8"/>
      <c r="C25" s="19"/>
      <c r="D25" s="19"/>
      <c r="E25" s="19"/>
      <c r="F25" s="141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6"/>
      <c r="T25" s="26" t="s">
        <v>27</v>
      </c>
      <c r="U25" s="19"/>
      <c r="V25" s="8"/>
      <c r="W25" s="8"/>
      <c r="X25" s="8"/>
      <c r="Y25" s="141" t="s">
        <v>4</v>
      </c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26" t="s">
        <v>27</v>
      </c>
      <c r="AM25" s="8"/>
      <c r="AN25" s="19"/>
      <c r="AO25" s="19"/>
      <c r="AP25" s="19"/>
      <c r="AQ25" s="141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6"/>
    </row>
    <row r="26" spans="1:56" ht="18.75" customHeight="1" x14ac:dyDescent="0.2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7"/>
      <c r="U26" s="19" t="s">
        <v>28</v>
      </c>
      <c r="V26" s="8"/>
      <c r="W26" s="8"/>
      <c r="X26" s="8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35"/>
      <c r="AM26" s="19" t="s">
        <v>28</v>
      </c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28"/>
      <c r="BD26" s="29"/>
    </row>
    <row r="27" spans="1:56" x14ac:dyDescent="0.2">
      <c r="A27" s="3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7"/>
      <c r="T27" s="26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6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28"/>
      <c r="BD27" s="29"/>
    </row>
    <row r="28" spans="1:56" ht="13.5" thickBot="1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39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9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40"/>
      <c r="BD28" s="41"/>
    </row>
    <row r="29" spans="1:56" x14ac:dyDescent="0.2">
      <c r="A29" s="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6" x14ac:dyDescent="0.2">
      <c r="B30" s="12" t="s">
        <v>29</v>
      </c>
      <c r="C30" s="8"/>
      <c r="D30" s="8"/>
      <c r="E30" s="8"/>
      <c r="F30" s="8"/>
      <c r="G30" s="8"/>
      <c r="H30" s="8"/>
      <c r="I30" s="8"/>
      <c r="J30" s="8"/>
      <c r="K30" s="42" t="s">
        <v>30</v>
      </c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8"/>
      <c r="Z30" s="8"/>
      <c r="AA30" s="8"/>
      <c r="AB30" s="12" t="s">
        <v>31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142"/>
      <c r="AN30" s="142"/>
      <c r="AO30" s="142"/>
      <c r="AP30" s="142"/>
      <c r="AQ30" s="142"/>
      <c r="AR30" s="142"/>
      <c r="AS30" s="142"/>
      <c r="AT30" s="142"/>
      <c r="AU30" s="142"/>
    </row>
    <row r="31" spans="1:56" x14ac:dyDescent="0.2">
      <c r="B31" s="7" t="s">
        <v>32</v>
      </c>
      <c r="K31" s="5" t="s">
        <v>30</v>
      </c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AB31" s="7" t="s">
        <v>33</v>
      </c>
      <c r="AM31" s="150"/>
      <c r="AN31" s="150"/>
      <c r="AO31" s="150"/>
      <c r="AP31" s="150"/>
      <c r="AQ31" s="150"/>
      <c r="AR31" s="150"/>
      <c r="AS31" s="150"/>
      <c r="AT31" s="150"/>
      <c r="AU31" s="150"/>
      <c r="AV31" t="s">
        <v>34</v>
      </c>
    </row>
    <row r="32" spans="1:56" x14ac:dyDescent="0.2">
      <c r="B32" s="7" t="s">
        <v>35</v>
      </c>
      <c r="K32" s="5" t="s">
        <v>30</v>
      </c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AB32" s="7" t="s">
        <v>36</v>
      </c>
      <c r="AM32" s="150"/>
      <c r="AN32" s="150"/>
      <c r="AO32" s="150"/>
      <c r="AP32" s="150"/>
      <c r="AQ32" s="150"/>
      <c r="AR32" s="150"/>
      <c r="AS32" s="150"/>
      <c r="AT32" s="150"/>
      <c r="AU32" s="150"/>
    </row>
    <row r="33" spans="1:56" x14ac:dyDescent="0.2">
      <c r="B33" s="7" t="s">
        <v>37</v>
      </c>
      <c r="J33" s="43"/>
      <c r="K33" s="44"/>
      <c r="L33" s="13"/>
      <c r="M33" s="13"/>
      <c r="N33" s="13"/>
      <c r="O33" s="13" t="s">
        <v>30</v>
      </c>
      <c r="P33" s="165"/>
      <c r="Q33" s="165"/>
      <c r="R33" s="165"/>
      <c r="S33" s="165"/>
      <c r="T33" s="165"/>
      <c r="U33" s="165"/>
      <c r="V33" s="165"/>
      <c r="W33" s="165"/>
      <c r="X33" s="165"/>
      <c r="AB33" s="7" t="s">
        <v>38</v>
      </c>
      <c r="AI33" s="43"/>
      <c r="AJ33" s="43"/>
      <c r="AK33" s="43"/>
      <c r="AL33" s="43"/>
      <c r="AM33" s="13"/>
      <c r="AN33" s="13"/>
      <c r="AO33" s="13"/>
      <c r="AP33" s="13"/>
      <c r="AQ33" s="13"/>
      <c r="AR33" s="13"/>
      <c r="AS33" s="13"/>
      <c r="AT33" s="13"/>
      <c r="AU33" s="13"/>
      <c r="AV33" s="43"/>
      <c r="AW33" s="43"/>
      <c r="AX33" s="43"/>
      <c r="AY33" s="43"/>
      <c r="AZ33" s="43"/>
    </row>
    <row r="35" spans="1:56" ht="13.5" thickBot="1" x14ac:dyDescent="0.25"/>
    <row r="36" spans="1:56" x14ac:dyDescent="0.2">
      <c r="A36" s="168" t="s">
        <v>39</v>
      </c>
      <c r="B36" s="169"/>
      <c r="C36" s="169"/>
      <c r="D36" s="169"/>
      <c r="E36" s="170"/>
      <c r="F36" s="171" t="s">
        <v>40</v>
      </c>
      <c r="G36" s="169"/>
      <c r="H36" s="169"/>
      <c r="I36" s="169"/>
      <c r="J36" s="170"/>
      <c r="K36" s="171" t="s">
        <v>41</v>
      </c>
      <c r="L36" s="169"/>
      <c r="M36" s="169"/>
      <c r="N36" s="169"/>
      <c r="O36" s="170"/>
      <c r="P36" s="171" t="s">
        <v>42</v>
      </c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70"/>
      <c r="AE36" s="171" t="s">
        <v>43</v>
      </c>
      <c r="AF36" s="169"/>
      <c r="AG36" s="169"/>
      <c r="AH36" s="169"/>
      <c r="AI36" s="170"/>
      <c r="AJ36" s="171" t="s">
        <v>44</v>
      </c>
      <c r="AK36" s="169"/>
      <c r="AL36" s="169"/>
      <c r="AM36" s="169"/>
      <c r="AN36" s="169"/>
      <c r="AO36" s="170"/>
      <c r="AP36" s="171" t="s">
        <v>45</v>
      </c>
      <c r="AQ36" s="169"/>
      <c r="AR36" s="169"/>
      <c r="AS36" s="169"/>
      <c r="AT36" s="169"/>
      <c r="AU36" s="170"/>
      <c r="AV36" s="171" t="s">
        <v>46</v>
      </c>
      <c r="AW36" s="169"/>
      <c r="AX36" s="169"/>
      <c r="AY36" s="169"/>
      <c r="AZ36" s="169"/>
      <c r="BA36" s="170"/>
      <c r="BB36" s="171" t="s">
        <v>34</v>
      </c>
      <c r="BC36" s="169"/>
      <c r="BD36" s="195"/>
    </row>
    <row r="37" spans="1:56" x14ac:dyDescent="0.2">
      <c r="A37" s="172"/>
      <c r="B37" s="173"/>
      <c r="C37" s="173"/>
      <c r="D37" s="173"/>
      <c r="E37" s="174"/>
      <c r="F37" s="175"/>
      <c r="G37" s="173"/>
      <c r="H37" s="173"/>
      <c r="I37" s="173"/>
      <c r="J37" s="174"/>
      <c r="K37" s="175"/>
      <c r="L37" s="173"/>
      <c r="M37" s="173"/>
      <c r="N37" s="173"/>
      <c r="O37" s="174"/>
      <c r="P37" s="175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4"/>
      <c r="AE37" s="175"/>
      <c r="AF37" s="173"/>
      <c r="AG37" s="173"/>
      <c r="AH37" s="173"/>
      <c r="AI37" s="174"/>
      <c r="AJ37" s="175"/>
      <c r="AK37" s="173"/>
      <c r="AL37" s="173"/>
      <c r="AM37" s="173"/>
      <c r="AN37" s="173"/>
      <c r="AO37" s="174"/>
      <c r="AP37" s="179"/>
      <c r="AQ37" s="180"/>
      <c r="AR37" s="180"/>
      <c r="AS37" s="180"/>
      <c r="AT37" s="180"/>
      <c r="AU37" s="181"/>
      <c r="AV37" s="179"/>
      <c r="AW37" s="180"/>
      <c r="AX37" s="180"/>
      <c r="AY37" s="180"/>
      <c r="AZ37" s="180"/>
      <c r="BA37" s="181"/>
      <c r="BB37" s="175"/>
      <c r="BC37" s="173"/>
      <c r="BD37" s="194"/>
    </row>
    <row r="38" spans="1:56" x14ac:dyDescent="0.2">
      <c r="A38" s="172"/>
      <c r="B38" s="173"/>
      <c r="C38" s="173"/>
      <c r="D38" s="173"/>
      <c r="E38" s="174"/>
      <c r="F38" s="175"/>
      <c r="G38" s="173"/>
      <c r="H38" s="173"/>
      <c r="I38" s="173"/>
      <c r="J38" s="174"/>
      <c r="K38" s="175"/>
      <c r="L38" s="173"/>
      <c r="M38" s="173"/>
      <c r="N38" s="173"/>
      <c r="O38" s="174"/>
      <c r="P38" s="175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4"/>
      <c r="AE38" s="175"/>
      <c r="AF38" s="173"/>
      <c r="AG38" s="173"/>
      <c r="AH38" s="173"/>
      <c r="AI38" s="174"/>
      <c r="AJ38" s="175"/>
      <c r="AK38" s="173"/>
      <c r="AL38" s="173"/>
      <c r="AM38" s="173"/>
      <c r="AN38" s="173"/>
      <c r="AO38" s="174"/>
      <c r="AP38" s="179"/>
      <c r="AQ38" s="180"/>
      <c r="AR38" s="180"/>
      <c r="AS38" s="180"/>
      <c r="AT38" s="180"/>
      <c r="AU38" s="181"/>
      <c r="AV38" s="179"/>
      <c r="AW38" s="180"/>
      <c r="AX38" s="180"/>
      <c r="AY38" s="180"/>
      <c r="AZ38" s="180"/>
      <c r="BA38" s="181"/>
      <c r="BB38" s="175"/>
      <c r="BC38" s="173"/>
      <c r="BD38" s="194"/>
    </row>
    <row r="39" spans="1:56" ht="12.75" customHeight="1" x14ac:dyDescent="0.2">
      <c r="A39" s="172"/>
      <c r="B39" s="173"/>
      <c r="C39" s="173"/>
      <c r="D39" s="173"/>
      <c r="E39" s="174"/>
      <c r="F39" s="175"/>
      <c r="G39" s="173"/>
      <c r="H39" s="173"/>
      <c r="I39" s="173"/>
      <c r="J39" s="174"/>
      <c r="K39" s="175"/>
      <c r="L39" s="173"/>
      <c r="M39" s="173"/>
      <c r="N39" s="173"/>
      <c r="O39" s="174"/>
      <c r="P39" s="175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4"/>
      <c r="AE39" s="175"/>
      <c r="AF39" s="173"/>
      <c r="AG39" s="173"/>
      <c r="AH39" s="173"/>
      <c r="AI39" s="174"/>
      <c r="AJ39" s="175"/>
      <c r="AK39" s="173"/>
      <c r="AL39" s="173"/>
      <c r="AM39" s="173"/>
      <c r="AN39" s="173"/>
      <c r="AO39" s="174"/>
      <c r="AP39" s="179"/>
      <c r="AQ39" s="180"/>
      <c r="AR39" s="180"/>
      <c r="AS39" s="180"/>
      <c r="AT39" s="180"/>
      <c r="AU39" s="181"/>
      <c r="AV39" s="179"/>
      <c r="AW39" s="180"/>
      <c r="AX39" s="180"/>
      <c r="AY39" s="180"/>
      <c r="AZ39" s="180"/>
      <c r="BA39" s="181"/>
      <c r="BB39" s="175"/>
      <c r="BC39" s="173"/>
      <c r="BD39" s="194"/>
    </row>
    <row r="40" spans="1:56" ht="12.75" customHeight="1" thickBot="1" x14ac:dyDescent="0.25">
      <c r="A40" s="167"/>
      <c r="B40" s="156"/>
      <c r="C40" s="156"/>
      <c r="D40" s="156"/>
      <c r="E40" s="157"/>
      <c r="F40" s="155"/>
      <c r="G40" s="156"/>
      <c r="H40" s="156"/>
      <c r="I40" s="156"/>
      <c r="J40" s="157"/>
      <c r="K40" s="155"/>
      <c r="L40" s="156"/>
      <c r="M40" s="156"/>
      <c r="N40" s="156"/>
      <c r="O40" s="157"/>
      <c r="P40" s="155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5"/>
      <c r="AF40" s="156"/>
      <c r="AG40" s="156"/>
      <c r="AH40" s="156"/>
      <c r="AI40" s="157"/>
      <c r="AJ40" s="155"/>
      <c r="AK40" s="156"/>
      <c r="AL40" s="156"/>
      <c r="AM40" s="156"/>
      <c r="AN40" s="156"/>
      <c r="AO40" s="157"/>
      <c r="AP40" s="176"/>
      <c r="AQ40" s="177"/>
      <c r="AR40" s="177"/>
      <c r="AS40" s="177"/>
      <c r="AT40" s="177"/>
      <c r="AU40" s="178"/>
      <c r="AV40" s="176"/>
      <c r="AW40" s="177"/>
      <c r="AX40" s="177"/>
      <c r="AY40" s="177"/>
      <c r="AZ40" s="177"/>
      <c r="BA40" s="178"/>
      <c r="BB40" s="155"/>
      <c r="BC40" s="156"/>
      <c r="BD40" s="190"/>
    </row>
    <row r="41" spans="1:56" ht="12.75" customHeight="1" thickBot="1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91" t="s">
        <v>47</v>
      </c>
      <c r="AU41" s="192"/>
      <c r="AV41" s="192"/>
      <c r="AW41" s="192"/>
      <c r="AX41" s="192"/>
      <c r="AY41" s="192"/>
      <c r="AZ41" s="192"/>
      <c r="BA41" s="193"/>
      <c r="BB41" s="162">
        <f>BB37+BB38+BB39+BB40</f>
        <v>0</v>
      </c>
      <c r="BC41" s="163"/>
      <c r="BD41" s="164"/>
    </row>
    <row r="42" spans="1:56" x14ac:dyDescent="0.2">
      <c r="B42" s="46" t="s">
        <v>48</v>
      </c>
    </row>
    <row r="43" spans="1:56" x14ac:dyDescent="0.2">
      <c r="C43" s="5" t="s">
        <v>49</v>
      </c>
      <c r="E43" s="5" t="s">
        <v>170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7"/>
      <c r="AE43" s="47"/>
      <c r="AF43" s="13"/>
      <c r="AG43" s="13"/>
      <c r="AH43" s="13"/>
      <c r="AI43" s="141"/>
      <c r="AJ43" s="141"/>
      <c r="AK43" s="141"/>
      <c r="AL43" s="141"/>
      <c r="AM43" s="141"/>
      <c r="AN43" s="141"/>
      <c r="AO43" s="141"/>
      <c r="AP43" s="141"/>
      <c r="AQ43" s="141"/>
      <c r="AR43" s="48"/>
      <c r="AS43" s="48"/>
      <c r="AT43" s="199"/>
      <c r="AU43" s="152"/>
      <c r="AV43" s="152"/>
      <c r="AW43" s="152"/>
      <c r="AX43" s="152"/>
      <c r="AY43" s="152"/>
      <c r="AZ43" s="152"/>
      <c r="BA43" s="200"/>
      <c r="BB43" s="43"/>
      <c r="BC43" s="43"/>
    </row>
    <row r="44" spans="1:56" ht="12" customHeight="1" x14ac:dyDescent="0.2">
      <c r="G44" s="197" t="s">
        <v>171</v>
      </c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198" t="s">
        <v>172</v>
      </c>
      <c r="AU44" s="43"/>
      <c r="AV44" s="43"/>
      <c r="AW44" s="43"/>
      <c r="AX44" s="43"/>
      <c r="AY44" s="43"/>
      <c r="AZ44" s="43"/>
      <c r="BA44" s="43"/>
      <c r="BB44" s="43"/>
      <c r="BC44" s="43"/>
    </row>
    <row r="45" spans="1:56" ht="18" customHeight="1" x14ac:dyDescent="0.2">
      <c r="C45" s="5" t="s">
        <v>50</v>
      </c>
      <c r="E45" s="5" t="s">
        <v>51</v>
      </c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7"/>
      <c r="AS45" s="48"/>
      <c r="AT45" s="48"/>
      <c r="AU45" s="48"/>
      <c r="AV45" s="201"/>
      <c r="AW45" s="141"/>
      <c r="AX45" s="154"/>
      <c r="AY45" s="154"/>
      <c r="AZ45" s="154"/>
      <c r="BA45" s="154"/>
      <c r="BB45" s="154"/>
      <c r="BC45" s="154"/>
      <c r="BD45" s="154"/>
    </row>
    <row r="46" spans="1:56" ht="10.5" customHeight="1" x14ac:dyDescent="0.2"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</row>
    <row r="47" spans="1:56" x14ac:dyDescent="0.2">
      <c r="A47" s="5" t="s">
        <v>52</v>
      </c>
      <c r="G47" s="154" t="s">
        <v>4</v>
      </c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</row>
    <row r="48" spans="1:56" x14ac:dyDescent="0.2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</row>
    <row r="49" spans="1:57" ht="10.5" customHeight="1" x14ac:dyDescent="0.2"/>
    <row r="50" spans="1:57" x14ac:dyDescent="0.2">
      <c r="A50" s="7" t="s">
        <v>53</v>
      </c>
      <c r="B50" s="7"/>
      <c r="C50" s="7"/>
      <c r="D50" s="7"/>
      <c r="E50" s="7"/>
      <c r="F50" s="49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50" t="s">
        <v>54</v>
      </c>
      <c r="X50" s="43"/>
      <c r="Y50" s="51"/>
      <c r="Z50" s="51"/>
      <c r="AA50" s="143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52"/>
      <c r="AO50" s="50" t="s">
        <v>55</v>
      </c>
      <c r="AP50" s="53"/>
      <c r="AQ50" s="53"/>
      <c r="AR50" s="187"/>
      <c r="AS50" s="188"/>
      <c r="AT50" s="188"/>
      <c r="AU50" s="188"/>
      <c r="AV50" s="50" t="s">
        <v>56</v>
      </c>
      <c r="AW50" s="43"/>
      <c r="AX50" s="18"/>
      <c r="AY50" s="141"/>
      <c r="AZ50" s="189"/>
      <c r="BA50" s="189"/>
      <c r="BB50" s="189"/>
      <c r="BC50" s="189"/>
      <c r="BD50" s="189"/>
      <c r="BE50" s="9"/>
    </row>
    <row r="51" spans="1:57" s="43" customFormat="1" ht="10.5" customHeight="1" x14ac:dyDescent="0.2"/>
    <row r="52" spans="1:57" x14ac:dyDescent="0.2">
      <c r="A52" s="54" t="s">
        <v>57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6"/>
    </row>
    <row r="53" spans="1:57" x14ac:dyDescent="0.2">
      <c r="A53" s="57" t="s">
        <v>58</v>
      </c>
      <c r="B53" s="58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60"/>
    </row>
    <row r="54" spans="1:57" x14ac:dyDescent="0.2">
      <c r="A54" s="57" t="s">
        <v>59</v>
      </c>
      <c r="B54" s="58"/>
      <c r="C54" s="58"/>
      <c r="D54" s="58"/>
      <c r="E54" s="58"/>
      <c r="F54" s="58"/>
      <c r="G54" s="5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8"/>
      <c r="AE54" s="61" t="s">
        <v>60</v>
      </c>
      <c r="AF54" s="58"/>
      <c r="AG54" s="58"/>
      <c r="AH54" s="58"/>
      <c r="AI54" s="58"/>
      <c r="AJ54" s="58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60"/>
    </row>
    <row r="55" spans="1:57" x14ac:dyDescent="0.2">
      <c r="A55" s="62"/>
      <c r="B55" s="59"/>
      <c r="C55" s="59"/>
      <c r="D55" s="59"/>
      <c r="E55" s="59"/>
      <c r="F55" s="59"/>
      <c r="G55" s="59"/>
      <c r="H55" s="59"/>
      <c r="I55" s="63" t="s">
        <v>61</v>
      </c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 t="s">
        <v>62</v>
      </c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 t="s">
        <v>61</v>
      </c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 t="s">
        <v>62</v>
      </c>
      <c r="AY55" s="63"/>
      <c r="AZ55" s="59"/>
      <c r="BA55" s="59"/>
      <c r="BB55" s="59"/>
      <c r="BC55" s="59"/>
      <c r="BD55" s="60"/>
    </row>
  </sheetData>
  <sheetProtection password="DBCD" sheet="1" objects="1" scenarios="1" selectLockedCells="1"/>
  <mergeCells count="92">
    <mergeCell ref="BB38:BD38"/>
    <mergeCell ref="BB39:BD39"/>
    <mergeCell ref="BB36:BD36"/>
    <mergeCell ref="AV39:BA39"/>
    <mergeCell ref="AV38:BA38"/>
    <mergeCell ref="BB37:BD37"/>
    <mergeCell ref="AV36:BA36"/>
    <mergeCell ref="AV37:BA37"/>
    <mergeCell ref="AJ37:AO37"/>
    <mergeCell ref="AE40:AI40"/>
    <mergeCell ref="AT41:BA41"/>
    <mergeCell ref="AM31:AU31"/>
    <mergeCell ref="AV40:BA40"/>
    <mergeCell ref="AA50:AM50"/>
    <mergeCell ref="AR50:AU50"/>
    <mergeCell ref="AY50:BD50"/>
    <mergeCell ref="BB40:BD40"/>
    <mergeCell ref="AT43:BA43"/>
    <mergeCell ref="AW45:BD45"/>
    <mergeCell ref="J11:Z11"/>
    <mergeCell ref="AL11:BD11"/>
    <mergeCell ref="D17:S17"/>
    <mergeCell ref="K19:S19"/>
    <mergeCell ref="AL12:BD12"/>
    <mergeCell ref="J12:Z12"/>
    <mergeCell ref="AT19:BD19"/>
    <mergeCell ref="I21:S21"/>
    <mergeCell ref="G23:S23"/>
    <mergeCell ref="F25:S25"/>
    <mergeCell ref="AI43:AQ43"/>
    <mergeCell ref="P33:X33"/>
    <mergeCell ref="AE39:AI39"/>
    <mergeCell ref="AE38:AI38"/>
    <mergeCell ref="AE36:AI36"/>
    <mergeCell ref="AE37:AI37"/>
    <mergeCell ref="AP37:AU37"/>
    <mergeCell ref="AJ40:AO40"/>
    <mergeCell ref="AP40:AU40"/>
    <mergeCell ref="AJ39:AO39"/>
    <mergeCell ref="AP39:AU39"/>
    <mergeCell ref="AJ38:AO38"/>
    <mergeCell ref="AP38:AU38"/>
    <mergeCell ref="A38:E38"/>
    <mergeCell ref="F38:J38"/>
    <mergeCell ref="K38:O38"/>
    <mergeCell ref="P38:AD38"/>
    <mergeCell ref="AM30:AU30"/>
    <mergeCell ref="AM32:AU32"/>
    <mergeCell ref="AJ36:AO36"/>
    <mergeCell ref="AP36:AU36"/>
    <mergeCell ref="A5:BD5"/>
    <mergeCell ref="A14:BD14"/>
    <mergeCell ref="Y3:BD3"/>
    <mergeCell ref="BB41:BD41"/>
    <mergeCell ref="L31:X31"/>
    <mergeCell ref="L30:X30"/>
    <mergeCell ref="L32:X32"/>
    <mergeCell ref="P40:AD40"/>
    <mergeCell ref="A40:E40"/>
    <mergeCell ref="F40:J40"/>
    <mergeCell ref="A36:E36"/>
    <mergeCell ref="F36:J36"/>
    <mergeCell ref="K36:O36"/>
    <mergeCell ref="P36:AD36"/>
    <mergeCell ref="A37:E37"/>
    <mergeCell ref="F37:J37"/>
    <mergeCell ref="G50:V50"/>
    <mergeCell ref="K10:Z10"/>
    <mergeCell ref="AM10:BD10"/>
    <mergeCell ref="G47:BD47"/>
    <mergeCell ref="A48:BD48"/>
    <mergeCell ref="K40:O40"/>
    <mergeCell ref="W17:AK17"/>
    <mergeCell ref="AB19:AK19"/>
    <mergeCell ref="AB21:AK21"/>
    <mergeCell ref="AA23:AK23"/>
    <mergeCell ref="K37:O37"/>
    <mergeCell ref="P37:AD37"/>
    <mergeCell ref="A39:E39"/>
    <mergeCell ref="F39:J39"/>
    <mergeCell ref="K39:O39"/>
    <mergeCell ref="P39:AD39"/>
    <mergeCell ref="G6:V6"/>
    <mergeCell ref="AV6:BD6"/>
    <mergeCell ref="AI7:BD7"/>
    <mergeCell ref="AF6:AQ6"/>
    <mergeCell ref="I7:V7"/>
    <mergeCell ref="Y25:AK25"/>
    <mergeCell ref="AO17:BD17"/>
    <mergeCell ref="AT21:BD21"/>
    <mergeCell ref="AR23:BD23"/>
    <mergeCell ref="AQ25:BD25"/>
  </mergeCells>
  <phoneticPr fontId="2" type="noConversion"/>
  <conditionalFormatting sqref="BB41:BD41">
    <cfRule type="cellIs" dxfId="1" priority="1" stopIfTrue="1" operator="between">
      <formula>0.1</formula>
      <formula>99.99</formula>
    </cfRule>
    <cfRule type="cellIs" dxfId="0" priority="2" stopIfTrue="1" operator="greaterThan">
      <formula>100</formula>
    </cfRule>
  </conditionalFormatting>
  <pageMargins left="0.5" right="0.5" top="0.5" bottom="0.5" header="0.5" footer="0.23"/>
  <pageSetup orientation="portrait" r:id="rId1"/>
  <headerFooter>
    <oddFooter>&amp;L&amp;"Arial,Bold"&amp;8&amp;K000000 11/04/13&amp;C&amp;8&amp;K000000Questions? Contact Faculty Administrative Services, &amp;"Arial,Bold"faculty.admin@yale.edu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28</xdr:col>
                    <xdr:colOff>0</xdr:colOff>
                    <xdr:row>25</xdr:row>
                    <xdr:rowOff>76200</xdr:rowOff>
                  </from>
                  <to>
                    <xdr:col>35</xdr:col>
                    <xdr:colOff>47625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38100</xdr:rowOff>
                  </from>
                  <to>
                    <xdr:col>35</xdr:col>
                    <xdr:colOff>47625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45</xdr:col>
                    <xdr:colOff>0</xdr:colOff>
                    <xdr:row>25</xdr:row>
                    <xdr:rowOff>85725</xdr:rowOff>
                  </from>
                  <to>
                    <xdr:col>52</xdr:col>
                    <xdr:colOff>66675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45</xdr:col>
                    <xdr:colOff>0</xdr:colOff>
                    <xdr:row>26</xdr:row>
                    <xdr:rowOff>38100</xdr:rowOff>
                  </from>
                  <to>
                    <xdr:col>52</xdr:col>
                    <xdr:colOff>66675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35</xdr:col>
                    <xdr:colOff>38100</xdr:colOff>
                    <xdr:row>31</xdr:row>
                    <xdr:rowOff>114300</xdr:rowOff>
                  </from>
                  <to>
                    <xdr:col>50</xdr:col>
                    <xdr:colOff>76200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35</xdr:col>
                    <xdr:colOff>38100</xdr:colOff>
                    <xdr:row>32</xdr:row>
                    <xdr:rowOff>104775</xdr:rowOff>
                  </from>
                  <to>
                    <xdr:col>56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5" workbookViewId="0">
      <selection activeCell="I36" sqref="I36"/>
    </sheetView>
  </sheetViews>
  <sheetFormatPr defaultColWidth="8" defaultRowHeight="10.5" x14ac:dyDescent="0.15"/>
  <cols>
    <col min="1" max="1" width="17.140625" style="111" customWidth="1"/>
    <col min="2" max="2" width="27.28515625" style="111" bestFit="1" customWidth="1"/>
    <col min="3" max="3" width="16.42578125" style="111" bestFit="1" customWidth="1"/>
    <col min="4" max="4" width="8.85546875" style="112" customWidth="1"/>
    <col min="5" max="5" width="9" style="118" bestFit="1" customWidth="1"/>
    <col min="6" max="6" width="9.28515625" style="118" bestFit="1" customWidth="1"/>
    <col min="7" max="7" width="8.42578125" style="119" customWidth="1"/>
    <col min="8" max="16384" width="8" style="101"/>
  </cols>
  <sheetData>
    <row r="1" spans="1:7" ht="19.5" x14ac:dyDescent="0.35">
      <c r="A1" s="196" t="s">
        <v>90</v>
      </c>
      <c r="B1" s="196"/>
      <c r="C1" s="196"/>
      <c r="D1" s="196"/>
      <c r="E1" s="196"/>
      <c r="F1" s="196"/>
      <c r="G1" s="196"/>
    </row>
    <row r="4" spans="1:7" s="107" customFormat="1" ht="31.5" x14ac:dyDescent="0.15">
      <c r="A4" s="102" t="s">
        <v>91</v>
      </c>
      <c r="B4" s="102" t="s">
        <v>92</v>
      </c>
      <c r="C4" s="102" t="s">
        <v>93</v>
      </c>
      <c r="D4" s="103" t="s">
        <v>94</v>
      </c>
      <c r="E4" s="104" t="s">
        <v>95</v>
      </c>
      <c r="F4" s="105" t="s">
        <v>96</v>
      </c>
      <c r="G4" s="106" t="s">
        <v>97</v>
      </c>
    </row>
    <row r="5" spans="1:7" ht="15" customHeight="1" x14ac:dyDescent="0.2">
      <c r="A5" s="108" t="s">
        <v>98</v>
      </c>
      <c r="B5" s="108" t="s">
        <v>99</v>
      </c>
      <c r="C5" s="108" t="s">
        <v>100</v>
      </c>
      <c r="D5" s="109" t="s">
        <v>101</v>
      </c>
      <c r="E5" s="110">
        <v>711100</v>
      </c>
      <c r="F5" s="110">
        <v>711500</v>
      </c>
      <c r="G5" s="110">
        <v>711550</v>
      </c>
    </row>
    <row r="6" spans="1:7" ht="15" customHeight="1" x14ac:dyDescent="0.2">
      <c r="A6" s="108" t="s">
        <v>98</v>
      </c>
      <c r="B6" s="108" t="s">
        <v>102</v>
      </c>
      <c r="C6" s="108" t="s">
        <v>100</v>
      </c>
      <c r="D6" s="109" t="s">
        <v>101</v>
      </c>
      <c r="E6" s="110">
        <v>711100</v>
      </c>
      <c r="F6" s="110">
        <v>711500</v>
      </c>
      <c r="G6" s="110">
        <v>711550</v>
      </c>
    </row>
    <row r="7" spans="1:7" ht="15" customHeight="1" x14ac:dyDescent="0.2">
      <c r="A7" s="108" t="s">
        <v>98</v>
      </c>
      <c r="B7" s="108" t="s">
        <v>103</v>
      </c>
      <c r="C7" s="108" t="s">
        <v>104</v>
      </c>
      <c r="D7" s="109" t="s">
        <v>101</v>
      </c>
      <c r="E7" s="110">
        <v>711100</v>
      </c>
      <c r="F7" s="110">
        <v>711500</v>
      </c>
      <c r="G7" s="110">
        <v>711550</v>
      </c>
    </row>
    <row r="8" spans="1:7" ht="3.75" customHeight="1" x14ac:dyDescent="0.2">
      <c r="E8" s="113"/>
      <c r="F8" s="113"/>
      <c r="G8" s="113"/>
    </row>
    <row r="9" spans="1:7" ht="3.75" customHeight="1" x14ac:dyDescent="0.2">
      <c r="A9" s="114"/>
      <c r="B9" s="114"/>
      <c r="C9" s="114"/>
      <c r="D9" s="115"/>
      <c r="E9" s="116"/>
      <c r="F9" s="116"/>
      <c r="G9" s="116"/>
    </row>
    <row r="10" spans="1:7" ht="3.75" customHeight="1" x14ac:dyDescent="0.2">
      <c r="E10" s="113"/>
      <c r="F10" s="113"/>
      <c r="G10" s="113"/>
    </row>
    <row r="11" spans="1:7" ht="15" customHeight="1" x14ac:dyDescent="0.2">
      <c r="A11" s="108" t="s">
        <v>98</v>
      </c>
      <c r="B11" s="108" t="s">
        <v>105</v>
      </c>
      <c r="C11" s="108" t="s">
        <v>106</v>
      </c>
      <c r="D11" s="109" t="s">
        <v>107</v>
      </c>
      <c r="E11" s="110">
        <v>711200</v>
      </c>
      <c r="F11" s="110">
        <v>711600</v>
      </c>
      <c r="G11" s="110">
        <v>711650</v>
      </c>
    </row>
    <row r="12" spans="1:7" ht="15" customHeight="1" x14ac:dyDescent="0.2">
      <c r="A12" s="108" t="s">
        <v>98</v>
      </c>
      <c r="B12" s="108" t="s">
        <v>108</v>
      </c>
      <c r="C12" s="108" t="s">
        <v>104</v>
      </c>
      <c r="D12" s="109" t="s">
        <v>107</v>
      </c>
      <c r="E12" s="110">
        <v>711200</v>
      </c>
      <c r="F12" s="110">
        <v>711600</v>
      </c>
      <c r="G12" s="110">
        <v>711650</v>
      </c>
    </row>
    <row r="13" spans="1:7" ht="15" customHeight="1" x14ac:dyDescent="0.2">
      <c r="A13" s="108" t="s">
        <v>98</v>
      </c>
      <c r="B13" s="108" t="s">
        <v>109</v>
      </c>
      <c r="C13" s="108" t="s">
        <v>104</v>
      </c>
      <c r="D13" s="109" t="s">
        <v>107</v>
      </c>
      <c r="E13" s="110">
        <v>711200</v>
      </c>
      <c r="F13" s="110">
        <v>711600</v>
      </c>
      <c r="G13" s="110">
        <v>711650</v>
      </c>
    </row>
    <row r="14" spans="1:7" ht="15" customHeight="1" x14ac:dyDescent="0.2">
      <c r="A14" s="108" t="s">
        <v>98</v>
      </c>
      <c r="B14" s="108" t="s">
        <v>110</v>
      </c>
      <c r="C14" s="108" t="s">
        <v>111</v>
      </c>
      <c r="D14" s="109" t="s">
        <v>107</v>
      </c>
      <c r="E14" s="110">
        <v>711200</v>
      </c>
      <c r="F14" s="110">
        <v>711600</v>
      </c>
      <c r="G14" s="110">
        <v>711650</v>
      </c>
    </row>
    <row r="15" spans="1:7" ht="15" customHeight="1" x14ac:dyDescent="0.2">
      <c r="A15" s="108" t="s">
        <v>98</v>
      </c>
      <c r="B15" s="108" t="s">
        <v>112</v>
      </c>
      <c r="C15" s="108" t="s">
        <v>113</v>
      </c>
      <c r="D15" s="109" t="s">
        <v>107</v>
      </c>
      <c r="E15" s="110">
        <v>711200</v>
      </c>
      <c r="F15" s="110">
        <v>711600</v>
      </c>
      <c r="G15" s="110">
        <v>711650</v>
      </c>
    </row>
    <row r="16" spans="1:7" ht="15" customHeight="1" x14ac:dyDescent="0.2">
      <c r="A16" s="108" t="s">
        <v>98</v>
      </c>
      <c r="B16" s="108" t="s">
        <v>114</v>
      </c>
      <c r="C16" s="108" t="s">
        <v>115</v>
      </c>
      <c r="D16" s="109" t="s">
        <v>107</v>
      </c>
      <c r="E16" s="110">
        <v>711200</v>
      </c>
      <c r="F16" s="110">
        <v>711600</v>
      </c>
      <c r="G16" s="110">
        <v>711650</v>
      </c>
    </row>
    <row r="17" spans="1:7" ht="3.75" customHeight="1" x14ac:dyDescent="0.2">
      <c r="E17" s="113"/>
      <c r="F17" s="113"/>
      <c r="G17" s="113"/>
    </row>
    <row r="18" spans="1:7" ht="3.75" customHeight="1" x14ac:dyDescent="0.2">
      <c r="A18" s="114"/>
      <c r="B18" s="114"/>
      <c r="C18" s="114"/>
      <c r="D18" s="115"/>
      <c r="E18" s="116"/>
      <c r="F18" s="116"/>
      <c r="G18" s="116"/>
    </row>
    <row r="19" spans="1:7" ht="3.75" customHeight="1" x14ac:dyDescent="0.2">
      <c r="E19" s="113"/>
      <c r="F19" s="113"/>
      <c r="G19" s="113"/>
    </row>
    <row r="20" spans="1:7" ht="15" customHeight="1" x14ac:dyDescent="0.2">
      <c r="A20" s="108" t="s">
        <v>116</v>
      </c>
      <c r="B20" s="108" t="s">
        <v>117</v>
      </c>
      <c r="C20" s="108" t="s">
        <v>118</v>
      </c>
      <c r="D20" s="109" t="s">
        <v>107</v>
      </c>
      <c r="E20" s="110">
        <v>711300</v>
      </c>
      <c r="F20" s="110">
        <v>711350</v>
      </c>
      <c r="G20" s="110">
        <v>711360</v>
      </c>
    </row>
    <row r="21" spans="1:7" ht="15" customHeight="1" x14ac:dyDescent="0.2">
      <c r="A21" s="108" t="s">
        <v>116</v>
      </c>
      <c r="B21" s="108" t="s">
        <v>119</v>
      </c>
      <c r="C21" s="108" t="s">
        <v>120</v>
      </c>
      <c r="D21" s="109" t="s">
        <v>107</v>
      </c>
      <c r="E21" s="110">
        <v>711300</v>
      </c>
      <c r="F21" s="110">
        <v>711350</v>
      </c>
      <c r="G21" s="110">
        <v>711360</v>
      </c>
    </row>
    <row r="22" spans="1:7" ht="15" customHeight="1" x14ac:dyDescent="0.2">
      <c r="A22" s="108" t="s">
        <v>116</v>
      </c>
      <c r="B22" s="108" t="s">
        <v>121</v>
      </c>
      <c r="C22" s="108" t="s">
        <v>122</v>
      </c>
      <c r="D22" s="109" t="s">
        <v>107</v>
      </c>
      <c r="E22" s="110">
        <v>711300</v>
      </c>
      <c r="F22" s="110">
        <v>711350</v>
      </c>
      <c r="G22" s="110">
        <v>711360</v>
      </c>
    </row>
    <row r="23" spans="1:7" ht="15" customHeight="1" x14ac:dyDescent="0.2">
      <c r="A23" s="108" t="s">
        <v>116</v>
      </c>
      <c r="B23" s="108" t="s">
        <v>123</v>
      </c>
      <c r="C23" s="108" t="s">
        <v>122</v>
      </c>
      <c r="D23" s="109" t="s">
        <v>107</v>
      </c>
      <c r="E23" s="110">
        <v>711300</v>
      </c>
      <c r="F23" s="110">
        <v>711350</v>
      </c>
      <c r="G23" s="110">
        <v>711360</v>
      </c>
    </row>
    <row r="24" spans="1:7" ht="15" customHeight="1" x14ac:dyDescent="0.2">
      <c r="A24" s="108" t="s">
        <v>116</v>
      </c>
      <c r="B24" s="108" t="s">
        <v>124</v>
      </c>
      <c r="C24" s="108" t="s">
        <v>125</v>
      </c>
      <c r="D24" s="109" t="s">
        <v>107</v>
      </c>
      <c r="E24" s="110">
        <v>711300</v>
      </c>
      <c r="F24" s="110">
        <v>711350</v>
      </c>
      <c r="G24" s="110">
        <v>711360</v>
      </c>
    </row>
    <row r="25" spans="1:7" ht="15" customHeight="1" x14ac:dyDescent="0.2">
      <c r="A25" s="108" t="s">
        <v>116</v>
      </c>
      <c r="B25" s="108" t="s">
        <v>126</v>
      </c>
      <c r="C25" s="108" t="s">
        <v>126</v>
      </c>
      <c r="D25" s="109" t="s">
        <v>107</v>
      </c>
      <c r="E25" s="110">
        <v>711300</v>
      </c>
      <c r="F25" s="110">
        <v>711350</v>
      </c>
      <c r="G25" s="110">
        <v>711360</v>
      </c>
    </row>
    <row r="26" spans="1:7" ht="15" customHeight="1" x14ac:dyDescent="0.2">
      <c r="A26" s="108" t="s">
        <v>116</v>
      </c>
      <c r="B26" s="108" t="s">
        <v>127</v>
      </c>
      <c r="C26" s="108" t="s">
        <v>115</v>
      </c>
      <c r="D26" s="109" t="s">
        <v>107</v>
      </c>
      <c r="E26" s="110">
        <v>711300</v>
      </c>
      <c r="F26" s="110">
        <v>711350</v>
      </c>
      <c r="G26" s="110">
        <v>711360</v>
      </c>
    </row>
    <row r="27" spans="1:7" ht="15" customHeight="1" x14ac:dyDescent="0.2">
      <c r="A27" s="108" t="s">
        <v>116</v>
      </c>
      <c r="B27" s="108" t="s">
        <v>128</v>
      </c>
      <c r="C27" s="108" t="s">
        <v>129</v>
      </c>
      <c r="D27" s="109" t="s">
        <v>107</v>
      </c>
      <c r="E27" s="110">
        <v>711300</v>
      </c>
      <c r="F27" s="110">
        <v>711350</v>
      </c>
      <c r="G27" s="110">
        <v>711360</v>
      </c>
    </row>
    <row r="28" spans="1:7" ht="15" customHeight="1" x14ac:dyDescent="0.2">
      <c r="A28" s="108" t="s">
        <v>116</v>
      </c>
      <c r="B28" s="108" t="s">
        <v>130</v>
      </c>
      <c r="C28" s="108" t="s">
        <v>131</v>
      </c>
      <c r="D28" s="109" t="s">
        <v>107</v>
      </c>
      <c r="E28" s="110">
        <v>711300</v>
      </c>
      <c r="F28" s="110">
        <v>711350</v>
      </c>
      <c r="G28" s="110">
        <v>711360</v>
      </c>
    </row>
    <row r="29" spans="1:7" ht="15" customHeight="1" x14ac:dyDescent="0.2">
      <c r="A29" s="108" t="s">
        <v>116</v>
      </c>
      <c r="B29" s="108" t="s">
        <v>132</v>
      </c>
      <c r="C29" s="108" t="s">
        <v>133</v>
      </c>
      <c r="D29" s="109" t="s">
        <v>107</v>
      </c>
      <c r="E29" s="110">
        <v>711300</v>
      </c>
      <c r="F29" s="110">
        <v>711350</v>
      </c>
      <c r="G29" s="110">
        <v>711360</v>
      </c>
    </row>
    <row r="30" spans="1:7" ht="15" customHeight="1" x14ac:dyDescent="0.2">
      <c r="A30" s="108" t="s">
        <v>116</v>
      </c>
      <c r="B30" s="108" t="s">
        <v>134</v>
      </c>
      <c r="C30" s="108" t="s">
        <v>135</v>
      </c>
      <c r="D30" s="109" t="s">
        <v>107</v>
      </c>
      <c r="E30" s="110">
        <v>711300</v>
      </c>
      <c r="F30" s="110">
        <v>711350</v>
      </c>
      <c r="G30" s="110">
        <v>711360</v>
      </c>
    </row>
    <row r="31" spans="1:7" ht="15" customHeight="1" x14ac:dyDescent="0.2">
      <c r="A31" s="108" t="s">
        <v>116</v>
      </c>
      <c r="B31" s="108" t="s">
        <v>136</v>
      </c>
      <c r="C31" s="108" t="s">
        <v>137</v>
      </c>
      <c r="D31" s="109" t="s">
        <v>107</v>
      </c>
      <c r="E31" s="110">
        <v>711300</v>
      </c>
      <c r="F31" s="110">
        <v>711350</v>
      </c>
      <c r="G31" s="110">
        <v>711360</v>
      </c>
    </row>
    <row r="32" spans="1:7" ht="15" customHeight="1" x14ac:dyDescent="0.2">
      <c r="A32" s="108" t="s">
        <v>116</v>
      </c>
      <c r="B32" s="108" t="s">
        <v>138</v>
      </c>
      <c r="C32" s="108" t="s">
        <v>139</v>
      </c>
      <c r="D32" s="109" t="s">
        <v>107</v>
      </c>
      <c r="E32" s="110">
        <v>711300</v>
      </c>
      <c r="F32" s="110">
        <v>711350</v>
      </c>
      <c r="G32" s="110">
        <v>711360</v>
      </c>
    </row>
    <row r="33" spans="1:7" ht="15" customHeight="1" x14ac:dyDescent="0.2">
      <c r="A33" s="108" t="s">
        <v>116</v>
      </c>
      <c r="B33" s="108" t="s">
        <v>140</v>
      </c>
      <c r="C33" s="108" t="s">
        <v>141</v>
      </c>
      <c r="D33" s="109" t="s">
        <v>107</v>
      </c>
      <c r="E33" s="110">
        <v>711300</v>
      </c>
      <c r="F33" s="110">
        <v>711350</v>
      </c>
      <c r="G33" s="110">
        <v>711360</v>
      </c>
    </row>
    <row r="34" spans="1:7" ht="15" customHeight="1" x14ac:dyDescent="0.2">
      <c r="A34" s="108" t="s">
        <v>116</v>
      </c>
      <c r="B34" s="108" t="s">
        <v>142</v>
      </c>
      <c r="C34" s="108" t="s">
        <v>143</v>
      </c>
      <c r="D34" s="109" t="s">
        <v>107</v>
      </c>
      <c r="E34" s="110">
        <v>711300</v>
      </c>
      <c r="F34" s="110">
        <v>711350</v>
      </c>
      <c r="G34" s="110">
        <v>711360</v>
      </c>
    </row>
    <row r="35" spans="1:7" ht="15" customHeight="1" x14ac:dyDescent="0.2">
      <c r="A35" s="108" t="s">
        <v>116</v>
      </c>
      <c r="B35" s="117" t="s">
        <v>144</v>
      </c>
      <c r="C35" s="108" t="s">
        <v>145</v>
      </c>
      <c r="D35" s="109" t="s">
        <v>107</v>
      </c>
      <c r="E35" s="110">
        <v>711300</v>
      </c>
      <c r="F35" s="110">
        <v>711350</v>
      </c>
      <c r="G35" s="110">
        <v>711360</v>
      </c>
    </row>
    <row r="36" spans="1:7" ht="15" customHeight="1" x14ac:dyDescent="0.2">
      <c r="A36" s="108" t="s">
        <v>116</v>
      </c>
      <c r="B36" s="108" t="s">
        <v>146</v>
      </c>
      <c r="C36" s="108" t="s">
        <v>146</v>
      </c>
      <c r="D36" s="109" t="s">
        <v>107</v>
      </c>
      <c r="E36" s="110">
        <v>711300</v>
      </c>
      <c r="F36" s="110">
        <v>711350</v>
      </c>
      <c r="G36" s="110">
        <v>711360</v>
      </c>
    </row>
    <row r="37" spans="1:7" ht="15" customHeight="1" x14ac:dyDescent="0.2">
      <c r="A37" s="108" t="s">
        <v>116</v>
      </c>
      <c r="B37" s="108" t="s">
        <v>147</v>
      </c>
      <c r="C37" s="108" t="s">
        <v>148</v>
      </c>
      <c r="D37" s="109" t="s">
        <v>107</v>
      </c>
      <c r="E37" s="110">
        <v>711300</v>
      </c>
      <c r="F37" s="110">
        <v>711350</v>
      </c>
      <c r="G37" s="110">
        <v>711360</v>
      </c>
    </row>
    <row r="38" spans="1:7" ht="15" customHeight="1" x14ac:dyDescent="0.2">
      <c r="A38" s="108" t="s">
        <v>116</v>
      </c>
      <c r="B38" s="108" t="s">
        <v>149</v>
      </c>
      <c r="C38" s="108" t="s">
        <v>150</v>
      </c>
      <c r="D38" s="109" t="s">
        <v>107</v>
      </c>
      <c r="E38" s="110">
        <v>711300</v>
      </c>
      <c r="F38" s="110">
        <v>711350</v>
      </c>
      <c r="G38" s="110">
        <v>711360</v>
      </c>
    </row>
    <row r="39" spans="1:7" ht="15" customHeight="1" x14ac:dyDescent="0.2">
      <c r="A39" s="108" t="s">
        <v>116</v>
      </c>
      <c r="B39" s="108" t="s">
        <v>151</v>
      </c>
      <c r="C39" s="108" t="s">
        <v>152</v>
      </c>
      <c r="D39" s="109" t="s">
        <v>107</v>
      </c>
      <c r="E39" s="110">
        <v>711300</v>
      </c>
      <c r="F39" s="110">
        <v>711350</v>
      </c>
      <c r="G39" s="110">
        <v>711360</v>
      </c>
    </row>
    <row r="40" spans="1:7" ht="15" customHeight="1" x14ac:dyDescent="0.2">
      <c r="A40" s="108" t="s">
        <v>116</v>
      </c>
      <c r="B40" s="108" t="s">
        <v>153</v>
      </c>
      <c r="C40" s="108" t="s">
        <v>154</v>
      </c>
      <c r="D40" s="109" t="s">
        <v>107</v>
      </c>
      <c r="E40" s="110">
        <v>711300</v>
      </c>
      <c r="F40" s="110">
        <v>711350</v>
      </c>
      <c r="G40" s="110">
        <v>711360</v>
      </c>
    </row>
    <row r="41" spans="1:7" ht="15" customHeight="1" x14ac:dyDescent="0.2">
      <c r="A41" s="108" t="s">
        <v>116</v>
      </c>
      <c r="B41" s="108" t="s">
        <v>155</v>
      </c>
      <c r="C41" s="108" t="s">
        <v>156</v>
      </c>
      <c r="D41" s="109" t="s">
        <v>107</v>
      </c>
      <c r="E41" s="110">
        <v>711300</v>
      </c>
      <c r="F41" s="110">
        <v>711350</v>
      </c>
      <c r="G41" s="110">
        <v>711360</v>
      </c>
    </row>
    <row r="42" spans="1:7" ht="15" customHeight="1" x14ac:dyDescent="0.2">
      <c r="A42" s="108" t="s">
        <v>116</v>
      </c>
      <c r="B42" s="108" t="s">
        <v>157</v>
      </c>
      <c r="C42" s="108" t="s">
        <v>158</v>
      </c>
      <c r="D42" s="109" t="s">
        <v>107</v>
      </c>
      <c r="E42" s="110">
        <v>711300</v>
      </c>
      <c r="F42" s="110">
        <v>711350</v>
      </c>
      <c r="G42" s="110">
        <v>711360</v>
      </c>
    </row>
    <row r="43" spans="1:7" ht="3.75" customHeight="1" x14ac:dyDescent="0.15"/>
    <row r="44" spans="1:7" ht="3.75" customHeight="1" x14ac:dyDescent="0.15">
      <c r="A44" s="114"/>
      <c r="B44" s="114"/>
      <c r="C44" s="114"/>
      <c r="D44" s="115"/>
      <c r="E44" s="120"/>
      <c r="F44" s="120"/>
      <c r="G44" s="121"/>
    </row>
    <row r="45" spans="1:7" ht="3.75" customHeight="1" x14ac:dyDescent="0.15"/>
    <row r="46" spans="1:7" ht="12.75" x14ac:dyDescent="0.2">
      <c r="A46" s="108" t="s">
        <v>159</v>
      </c>
      <c r="B46" s="108" t="s">
        <v>160</v>
      </c>
      <c r="C46" s="108"/>
      <c r="D46" s="109" t="s">
        <v>107</v>
      </c>
      <c r="E46" s="110">
        <v>711950</v>
      </c>
      <c r="F46" s="110" t="s">
        <v>161</v>
      </c>
      <c r="G46" s="110" t="s">
        <v>161</v>
      </c>
    </row>
    <row r="47" spans="1:7" ht="12.75" x14ac:dyDescent="0.2">
      <c r="A47" s="108" t="s">
        <v>162</v>
      </c>
      <c r="B47" s="108" t="s">
        <v>163</v>
      </c>
      <c r="C47" s="108"/>
      <c r="D47" s="109" t="s">
        <v>107</v>
      </c>
      <c r="E47" s="110">
        <v>812000</v>
      </c>
      <c r="F47" s="110" t="s">
        <v>161</v>
      </c>
      <c r="G47" s="110" t="s">
        <v>161</v>
      </c>
    </row>
    <row r="48" spans="1:7" ht="12.75" x14ac:dyDescent="0.2">
      <c r="A48" s="108" t="s">
        <v>164</v>
      </c>
      <c r="B48" s="108" t="s">
        <v>165</v>
      </c>
      <c r="C48" s="108"/>
      <c r="D48" s="109" t="s">
        <v>161</v>
      </c>
      <c r="E48" s="110">
        <v>910600</v>
      </c>
      <c r="F48" s="110" t="s">
        <v>161</v>
      </c>
      <c r="G48" s="110" t="s">
        <v>161</v>
      </c>
    </row>
    <row r="49" spans="1:7" ht="3.75" customHeight="1" x14ac:dyDescent="0.2">
      <c r="E49" s="113"/>
      <c r="F49" s="113"/>
      <c r="G49" s="113"/>
    </row>
    <row r="50" spans="1:7" ht="3.75" customHeight="1" x14ac:dyDescent="0.2">
      <c r="A50" s="114"/>
      <c r="B50" s="114"/>
      <c r="C50" s="114"/>
      <c r="D50" s="115"/>
      <c r="E50" s="116"/>
      <c r="F50" s="116"/>
      <c r="G50" s="116"/>
    </row>
    <row r="51" spans="1:7" ht="3.75" customHeight="1" x14ac:dyDescent="0.2">
      <c r="A51" s="122"/>
      <c r="B51" s="122"/>
      <c r="C51" s="122"/>
      <c r="D51" s="123"/>
      <c r="E51" s="124"/>
      <c r="F51" s="124"/>
      <c r="G51" s="125"/>
    </row>
    <row r="52" spans="1:7" x14ac:dyDescent="0.15">
      <c r="A52" s="126" t="s">
        <v>166</v>
      </c>
      <c r="B52" s="122"/>
      <c r="C52" s="122"/>
      <c r="D52" s="123"/>
      <c r="E52" s="127"/>
      <c r="F52" s="127"/>
      <c r="G52" s="128"/>
    </row>
    <row r="53" spans="1:7" ht="12.75" x14ac:dyDescent="0.2">
      <c r="A53" s="108" t="s">
        <v>4</v>
      </c>
      <c r="B53" s="129" t="s">
        <v>167</v>
      </c>
      <c r="C53" s="130"/>
      <c r="D53" s="109"/>
      <c r="E53" s="110">
        <v>711800</v>
      </c>
      <c r="F53" s="131"/>
      <c r="G53" s="132"/>
    </row>
    <row r="54" spans="1:7" ht="12.75" x14ac:dyDescent="0.2">
      <c r="A54" s="108" t="s">
        <v>4</v>
      </c>
      <c r="B54" s="133" t="s">
        <v>168</v>
      </c>
      <c r="C54" s="130"/>
      <c r="D54" s="109"/>
      <c r="E54" s="110">
        <v>712000</v>
      </c>
      <c r="F54" s="131"/>
      <c r="G54" s="132"/>
    </row>
    <row r="55" spans="1:7" ht="12.75" x14ac:dyDescent="0.2">
      <c r="A55" s="134"/>
      <c r="B55" s="134"/>
      <c r="C55" s="135"/>
      <c r="D55" s="136"/>
      <c r="E55" s="137"/>
      <c r="F55" s="138"/>
      <c r="G55" s="139"/>
    </row>
  </sheetData>
  <mergeCells count="1">
    <mergeCell ref="A1:G1"/>
  </mergeCells>
  <phoneticPr fontId="13" type="noConversion"/>
  <pageMargins left="0.75" right="0.75" top="0.71" bottom="0.66" header="0.73" footer="0.21"/>
  <pageSetup orientation="portrait"/>
  <headerFooter>
    <oddFooter>&amp;R12.15.08_x000D_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sqref="A1:Q16"/>
    </sheetView>
  </sheetViews>
  <sheetFormatPr defaultColWidth="9.140625" defaultRowHeight="12.75" x14ac:dyDescent="0.2"/>
  <cols>
    <col min="1" max="1" width="11.28515625" style="70" customWidth="1"/>
    <col min="2" max="2" width="4.28515625" style="70" customWidth="1"/>
    <col min="3" max="3" width="9.140625" style="70"/>
    <col min="4" max="4" width="1.140625" style="70" customWidth="1"/>
    <col min="5" max="6" width="9.140625" style="70" hidden="1" customWidth="1"/>
    <col min="7" max="7" width="15.42578125" style="70" customWidth="1"/>
    <col min="8" max="8" width="2" style="70" hidden="1" customWidth="1"/>
    <col min="9" max="9" width="7.28515625" style="70" customWidth="1"/>
    <col min="10" max="10" width="2" style="70" customWidth="1"/>
    <col min="11" max="11" width="14.140625" style="70" customWidth="1"/>
    <col min="12" max="12" width="1.7109375" style="70" customWidth="1"/>
    <col min="13" max="13" width="8.7109375" style="70" customWidth="1"/>
    <col min="14" max="14" width="2.140625" style="70" customWidth="1"/>
    <col min="15" max="15" width="8.42578125" style="70" customWidth="1"/>
    <col min="16" max="16" width="1.140625" style="70" customWidth="1"/>
    <col min="17" max="17" width="13.85546875" style="70" customWidth="1"/>
    <col min="18" max="16384" width="9.140625" style="70"/>
  </cols>
  <sheetData>
    <row r="1" spans="1:17" x14ac:dyDescent="0.2">
      <c r="A1" s="64"/>
      <c r="B1" s="65"/>
      <c r="C1" s="65"/>
      <c r="D1" s="65"/>
      <c r="E1" s="65"/>
      <c r="F1" s="65"/>
      <c r="G1" s="66" t="s">
        <v>63</v>
      </c>
      <c r="H1" s="66"/>
      <c r="I1" s="66"/>
      <c r="J1" s="66"/>
      <c r="K1" s="67"/>
      <c r="L1" s="65" t="s">
        <v>64</v>
      </c>
      <c r="M1" s="65"/>
      <c r="N1" s="65"/>
      <c r="O1" s="68"/>
      <c r="P1" s="65"/>
      <c r="Q1" s="69"/>
    </row>
    <row r="2" spans="1:17" ht="18.75" thickBot="1" x14ac:dyDescent="0.3">
      <c r="A2" s="71" t="s">
        <v>65</v>
      </c>
      <c r="B2" s="72"/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3"/>
      <c r="Q2" s="75"/>
    </row>
    <row r="3" spans="1:17" x14ac:dyDescent="0.2">
      <c r="A3" s="76" t="s">
        <v>66</v>
      </c>
      <c r="B3" s="73"/>
      <c r="C3" s="73"/>
      <c r="D3" s="73"/>
      <c r="E3" s="73"/>
      <c r="F3" s="73"/>
      <c r="G3" s="77" t="s">
        <v>67</v>
      </c>
      <c r="H3" s="73"/>
      <c r="I3" s="74" t="s">
        <v>68</v>
      </c>
      <c r="J3" s="73"/>
      <c r="K3" s="73"/>
      <c r="L3" s="73"/>
      <c r="M3" s="73"/>
      <c r="N3" s="73"/>
      <c r="O3" s="74"/>
      <c r="P3" s="73"/>
      <c r="Q3" s="75"/>
    </row>
    <row r="4" spans="1:17" x14ac:dyDescent="0.2">
      <c r="A4" s="76"/>
      <c r="B4" s="73"/>
      <c r="C4" s="73"/>
      <c r="D4" s="73"/>
      <c r="E4" s="73"/>
      <c r="F4" s="73"/>
      <c r="G4" s="78"/>
      <c r="H4" s="73"/>
      <c r="I4" s="74"/>
      <c r="J4" s="73"/>
      <c r="K4" s="73"/>
      <c r="L4" s="73"/>
      <c r="M4" s="73"/>
      <c r="N4" s="73"/>
      <c r="O4" s="74"/>
      <c r="P4" s="73"/>
      <c r="Q4" s="75"/>
    </row>
    <row r="5" spans="1:17" x14ac:dyDescent="0.2">
      <c r="A5" s="79"/>
      <c r="B5" s="73"/>
      <c r="C5" s="73"/>
      <c r="D5" s="73"/>
      <c r="E5" s="73"/>
      <c r="F5" s="73"/>
      <c r="G5" s="78" t="s">
        <v>69</v>
      </c>
      <c r="H5" s="73"/>
      <c r="I5" s="74" t="s">
        <v>70</v>
      </c>
      <c r="J5" s="73" t="s">
        <v>71</v>
      </c>
      <c r="K5" s="73" t="s">
        <v>72</v>
      </c>
      <c r="L5" s="73"/>
      <c r="M5" s="74" t="s">
        <v>73</v>
      </c>
      <c r="N5" s="73"/>
      <c r="O5" s="74" t="s">
        <v>74</v>
      </c>
      <c r="P5" s="73"/>
      <c r="Q5" s="80" t="s">
        <v>75</v>
      </c>
    </row>
    <row r="6" spans="1:17" ht="13.5" thickBot="1" x14ac:dyDescent="0.25">
      <c r="A6" s="79" t="s">
        <v>76</v>
      </c>
      <c r="B6" s="73"/>
      <c r="C6" s="74" t="s">
        <v>73</v>
      </c>
      <c r="D6" s="73"/>
      <c r="E6" s="73"/>
      <c r="F6" s="73"/>
      <c r="G6" s="81" t="s">
        <v>77</v>
      </c>
      <c r="H6" s="73"/>
      <c r="I6" s="74"/>
      <c r="J6" s="73"/>
      <c r="K6" s="73"/>
      <c r="L6" s="73"/>
      <c r="M6" s="73"/>
      <c r="N6" s="74"/>
      <c r="O6" s="74"/>
      <c r="P6" s="73"/>
      <c r="Q6" s="75"/>
    </row>
    <row r="7" spans="1:17" x14ac:dyDescent="0.2">
      <c r="A7" s="79">
        <v>1</v>
      </c>
      <c r="B7" s="73"/>
      <c r="C7" s="82">
        <v>0.3333333</v>
      </c>
      <c r="D7" s="73"/>
      <c r="E7" s="73"/>
      <c r="F7" s="73"/>
      <c r="G7" s="83"/>
      <c r="H7" s="73"/>
      <c r="I7" s="74">
        <v>4</v>
      </c>
      <c r="J7" s="73" t="s">
        <v>71</v>
      </c>
      <c r="K7" s="84">
        <f>G7/I7</f>
        <v>0</v>
      </c>
      <c r="L7" s="73"/>
      <c r="M7" s="85">
        <v>0.3333333</v>
      </c>
      <c r="N7" s="82"/>
      <c r="O7" s="86">
        <v>13.333332</v>
      </c>
      <c r="P7" s="73"/>
      <c r="Q7" s="87">
        <f>G7/C7*2</f>
        <v>0</v>
      </c>
    </row>
    <row r="8" spans="1:17" x14ac:dyDescent="0.2">
      <c r="A8" s="79">
        <v>2</v>
      </c>
      <c r="B8" s="73"/>
      <c r="C8" s="82">
        <v>0.6666666</v>
      </c>
      <c r="D8" s="73"/>
      <c r="E8" s="73"/>
      <c r="F8" s="73"/>
      <c r="G8" s="83"/>
      <c r="H8" s="73"/>
      <c r="I8" s="74">
        <v>4</v>
      </c>
      <c r="J8" s="73" t="s">
        <v>71</v>
      </c>
      <c r="K8" s="84">
        <f>G8/I8</f>
        <v>0</v>
      </c>
      <c r="L8" s="73"/>
      <c r="M8" s="85">
        <v>0.6666666</v>
      </c>
      <c r="N8" s="82"/>
      <c r="O8" s="86">
        <v>26.666664000000001</v>
      </c>
      <c r="P8" s="73"/>
      <c r="Q8" s="87">
        <f>G8/C8*2</f>
        <v>0</v>
      </c>
    </row>
    <row r="9" spans="1:17" x14ac:dyDescent="0.2">
      <c r="A9" s="79">
        <v>3</v>
      </c>
      <c r="B9" s="73"/>
      <c r="C9" s="82">
        <v>1</v>
      </c>
      <c r="D9" s="73"/>
      <c r="E9" s="73"/>
      <c r="F9" s="73"/>
      <c r="G9" s="83"/>
      <c r="H9" s="73"/>
      <c r="I9" s="74">
        <v>4</v>
      </c>
      <c r="J9" s="73" t="s">
        <v>71</v>
      </c>
      <c r="K9" s="84">
        <f>G9/I9</f>
        <v>0</v>
      </c>
      <c r="L9" s="73"/>
      <c r="M9" s="85">
        <v>1</v>
      </c>
      <c r="N9" s="82"/>
      <c r="O9" s="86">
        <v>40</v>
      </c>
      <c r="P9" s="73"/>
      <c r="Q9" s="87">
        <f>G9/C9*2</f>
        <v>0</v>
      </c>
    </row>
    <row r="10" spans="1:17" ht="13.5" thickBot="1" x14ac:dyDescent="0.25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89"/>
      <c r="Q10" s="91"/>
    </row>
    <row r="11" spans="1:17" ht="13.5" thickBot="1" x14ac:dyDescent="0.25">
      <c r="A11" s="74"/>
      <c r="B11" s="73"/>
      <c r="C11" s="73"/>
      <c r="D11" s="73"/>
      <c r="F11" s="73"/>
      <c r="G11" s="73"/>
      <c r="H11" s="73"/>
      <c r="I11" s="73"/>
      <c r="J11" s="73"/>
      <c r="K11" s="92"/>
      <c r="M11" s="73"/>
      <c r="N11" s="73"/>
      <c r="O11" s="74"/>
      <c r="P11" s="73"/>
      <c r="Q11" s="73"/>
    </row>
    <row r="12" spans="1:17" x14ac:dyDescent="0.2">
      <c r="A12" s="64"/>
      <c r="B12" s="65"/>
      <c r="C12" s="65"/>
      <c r="D12" s="65"/>
      <c r="E12" s="65"/>
      <c r="F12" s="65"/>
      <c r="G12" s="66" t="s">
        <v>63</v>
      </c>
      <c r="H12" s="66"/>
      <c r="I12" s="66"/>
      <c r="J12" s="66"/>
      <c r="L12" s="65" t="s">
        <v>64</v>
      </c>
      <c r="M12" s="65"/>
      <c r="N12" s="65"/>
      <c r="O12" s="68"/>
      <c r="P12" s="65"/>
      <c r="Q12" s="69"/>
    </row>
    <row r="13" spans="1:17" ht="18.75" thickBot="1" x14ac:dyDescent="0.3">
      <c r="A13" s="71" t="s">
        <v>78</v>
      </c>
      <c r="B13" s="72"/>
      <c r="C13" s="72"/>
      <c r="D13" s="73"/>
      <c r="E13" s="73"/>
      <c r="F13" s="73"/>
      <c r="G13" s="73"/>
      <c r="H13" s="73"/>
      <c r="I13" s="73"/>
      <c r="J13" s="73"/>
      <c r="L13" s="73"/>
      <c r="M13" s="73"/>
      <c r="N13" s="73"/>
      <c r="O13" s="74"/>
      <c r="P13" s="73"/>
      <c r="Q13" s="75"/>
    </row>
    <row r="14" spans="1:17" x14ac:dyDescent="0.2">
      <c r="A14" s="76" t="s">
        <v>79</v>
      </c>
      <c r="B14" s="73"/>
      <c r="C14" s="73"/>
      <c r="D14" s="73"/>
      <c r="E14" s="73"/>
      <c r="F14" s="73"/>
      <c r="G14" s="77" t="s">
        <v>80</v>
      </c>
      <c r="H14" s="73"/>
      <c r="I14" s="74" t="s">
        <v>68</v>
      </c>
      <c r="J14" s="73"/>
      <c r="L14" s="73"/>
      <c r="M14" s="73"/>
      <c r="N14" s="73"/>
      <c r="O14" s="74"/>
      <c r="P14" s="73"/>
      <c r="Q14" s="75"/>
    </row>
    <row r="15" spans="1:17" x14ac:dyDescent="0.2">
      <c r="A15" s="76"/>
      <c r="B15" s="73"/>
      <c r="C15" s="73"/>
      <c r="D15" s="73"/>
      <c r="E15" s="73"/>
      <c r="F15" s="73"/>
      <c r="G15" s="78"/>
      <c r="H15" s="73"/>
      <c r="I15" s="74"/>
      <c r="J15" s="73"/>
      <c r="L15" s="73"/>
      <c r="M15" s="73"/>
      <c r="N15" s="73"/>
      <c r="O15" s="74"/>
      <c r="P15" s="73"/>
      <c r="Q15" s="75"/>
    </row>
    <row r="16" spans="1:17" x14ac:dyDescent="0.2">
      <c r="A16" s="79"/>
      <c r="B16" s="73"/>
      <c r="C16" s="73"/>
      <c r="D16" s="73"/>
      <c r="E16" s="73"/>
      <c r="F16" s="73"/>
      <c r="G16" s="78" t="s">
        <v>69</v>
      </c>
      <c r="H16" s="73"/>
      <c r="I16" s="74" t="s">
        <v>70</v>
      </c>
      <c r="J16" s="73" t="s">
        <v>71</v>
      </c>
      <c r="K16" s="93" t="s">
        <v>72</v>
      </c>
      <c r="L16" s="73"/>
      <c r="M16" s="74" t="s">
        <v>73</v>
      </c>
      <c r="N16" s="73"/>
      <c r="O16" s="74" t="s">
        <v>74</v>
      </c>
      <c r="P16" s="73"/>
      <c r="Q16" s="80" t="s">
        <v>75</v>
      </c>
    </row>
    <row r="17" spans="1:17" ht="13.5" thickBot="1" x14ac:dyDescent="0.25">
      <c r="A17" s="79" t="s">
        <v>76</v>
      </c>
      <c r="B17" s="73"/>
      <c r="C17" s="74" t="s">
        <v>73</v>
      </c>
      <c r="D17" s="73"/>
      <c r="E17" s="73"/>
      <c r="F17" s="73"/>
      <c r="G17" s="81" t="s">
        <v>77</v>
      </c>
      <c r="H17" s="73"/>
      <c r="I17" s="74"/>
      <c r="J17" s="73"/>
      <c r="L17" s="73"/>
      <c r="M17" s="73"/>
      <c r="N17" s="74"/>
      <c r="O17" s="74"/>
      <c r="P17" s="73"/>
      <c r="Q17" s="75"/>
    </row>
    <row r="18" spans="1:17" x14ac:dyDescent="0.2">
      <c r="A18" s="79">
        <v>1</v>
      </c>
      <c r="B18" s="73"/>
      <c r="C18" s="82">
        <v>0.3333333</v>
      </c>
      <c r="D18" s="73"/>
      <c r="E18" s="73"/>
      <c r="F18" s="73"/>
      <c r="G18" s="83"/>
      <c r="H18" s="73"/>
      <c r="I18" s="74">
        <v>5</v>
      </c>
      <c r="J18" s="73" t="s">
        <v>71</v>
      </c>
      <c r="K18" s="84">
        <f>G18/I18</f>
        <v>0</v>
      </c>
      <c r="L18" s="73"/>
      <c r="M18" s="85">
        <v>0.3333333</v>
      </c>
      <c r="N18" s="82"/>
      <c r="O18" s="86">
        <v>13.333332</v>
      </c>
      <c r="P18" s="73"/>
      <c r="Q18" s="87">
        <f>G18/C18*2</f>
        <v>0</v>
      </c>
    </row>
    <row r="19" spans="1:17" x14ac:dyDescent="0.2">
      <c r="A19" s="79">
        <v>2</v>
      </c>
      <c r="B19" s="73"/>
      <c r="C19" s="82">
        <v>0.6666666</v>
      </c>
      <c r="D19" s="73"/>
      <c r="E19" s="73"/>
      <c r="F19" s="73"/>
      <c r="G19" s="83"/>
      <c r="H19" s="73"/>
      <c r="I19" s="74">
        <v>5</v>
      </c>
      <c r="J19" s="73" t="s">
        <v>71</v>
      </c>
      <c r="K19" s="84">
        <f>G19/I19</f>
        <v>0</v>
      </c>
      <c r="L19" s="73"/>
      <c r="M19" s="85">
        <v>0.6666666</v>
      </c>
      <c r="N19" s="82"/>
      <c r="O19" s="86">
        <v>26.666664000000001</v>
      </c>
      <c r="P19" s="73"/>
      <c r="Q19" s="87">
        <f>G19/C19*2</f>
        <v>0</v>
      </c>
    </row>
    <row r="20" spans="1:17" x14ac:dyDescent="0.2">
      <c r="A20" s="79">
        <v>3</v>
      </c>
      <c r="B20" s="73"/>
      <c r="C20" s="82">
        <v>1</v>
      </c>
      <c r="D20" s="73"/>
      <c r="E20" s="73"/>
      <c r="F20" s="73"/>
      <c r="G20" s="83"/>
      <c r="H20" s="73"/>
      <c r="I20" s="74">
        <v>5</v>
      </c>
      <c r="J20" s="73" t="s">
        <v>71</v>
      </c>
      <c r="K20" s="84">
        <f>G20/I20</f>
        <v>0</v>
      </c>
      <c r="L20" s="73"/>
      <c r="M20" s="85">
        <v>1</v>
      </c>
      <c r="N20" s="82"/>
      <c r="O20" s="86">
        <v>40</v>
      </c>
      <c r="P20" s="73"/>
      <c r="Q20" s="87">
        <f>G20/C20*2</f>
        <v>0</v>
      </c>
    </row>
    <row r="21" spans="1:17" ht="13.5" thickBot="1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9"/>
      <c r="Q21" s="91"/>
    </row>
    <row r="22" spans="1:17" ht="13.5" thickBot="1" x14ac:dyDescent="0.25">
      <c r="A22" s="94"/>
      <c r="K22" s="92"/>
      <c r="O22" s="94"/>
    </row>
    <row r="23" spans="1:17" x14ac:dyDescent="0.2">
      <c r="A23" s="64"/>
      <c r="B23" s="65"/>
      <c r="C23" s="65"/>
      <c r="D23" s="65"/>
      <c r="E23" s="65"/>
      <c r="F23" s="65"/>
      <c r="G23" s="66" t="s">
        <v>63</v>
      </c>
      <c r="H23" s="66"/>
      <c r="I23" s="66"/>
      <c r="J23" s="66"/>
      <c r="L23" s="65" t="s">
        <v>64</v>
      </c>
      <c r="M23" s="65"/>
      <c r="N23" s="65"/>
      <c r="O23" s="68"/>
      <c r="P23" s="65"/>
      <c r="Q23" s="69"/>
    </row>
    <row r="24" spans="1:17" ht="18.75" thickBot="1" x14ac:dyDescent="0.3">
      <c r="A24" s="71" t="s">
        <v>81</v>
      </c>
      <c r="B24" s="72"/>
      <c r="C24" s="72"/>
      <c r="D24" s="72"/>
      <c r="E24" s="72"/>
      <c r="F24" s="72"/>
      <c r="G24" s="72"/>
      <c r="H24" s="72"/>
      <c r="I24" s="72"/>
      <c r="J24" s="73"/>
      <c r="L24" s="73"/>
      <c r="M24" s="73"/>
      <c r="N24" s="73"/>
      <c r="O24" s="74"/>
      <c r="P24" s="73"/>
      <c r="Q24" s="75"/>
    </row>
    <row r="25" spans="1:17" x14ac:dyDescent="0.2">
      <c r="A25" s="76" t="s">
        <v>82</v>
      </c>
      <c r="B25" s="73"/>
      <c r="C25" s="73"/>
      <c r="D25" s="73"/>
      <c r="E25" s="73"/>
      <c r="F25" s="73"/>
      <c r="G25" s="77" t="s">
        <v>83</v>
      </c>
      <c r="H25" s="73"/>
      <c r="I25" s="74" t="s">
        <v>68</v>
      </c>
      <c r="J25" s="73"/>
      <c r="L25" s="73"/>
      <c r="M25" s="73"/>
      <c r="N25" s="73"/>
      <c r="O25" s="74"/>
      <c r="P25" s="73"/>
      <c r="Q25" s="75"/>
    </row>
    <row r="26" spans="1:17" x14ac:dyDescent="0.2">
      <c r="A26" s="76"/>
      <c r="B26" s="73"/>
      <c r="C26" s="73"/>
      <c r="D26" s="73"/>
      <c r="E26" s="73"/>
      <c r="F26" s="73"/>
      <c r="G26" s="78" t="s">
        <v>84</v>
      </c>
      <c r="H26" s="73"/>
      <c r="I26" s="74"/>
      <c r="J26" s="73"/>
      <c r="L26" s="73"/>
      <c r="M26" s="73"/>
      <c r="N26" s="73"/>
      <c r="O26" s="74"/>
      <c r="P26" s="73"/>
      <c r="Q26" s="75"/>
    </row>
    <row r="27" spans="1:17" x14ac:dyDescent="0.2">
      <c r="A27" s="79"/>
      <c r="B27" s="73"/>
      <c r="C27" s="73"/>
      <c r="D27" s="73"/>
      <c r="E27" s="73"/>
      <c r="F27" s="73"/>
      <c r="G27" s="95" t="s">
        <v>85</v>
      </c>
      <c r="H27" s="73"/>
      <c r="I27" s="74" t="s">
        <v>70</v>
      </c>
      <c r="J27" s="73" t="s">
        <v>71</v>
      </c>
      <c r="K27" s="93" t="s">
        <v>72</v>
      </c>
      <c r="L27" s="73"/>
      <c r="M27" s="74" t="s">
        <v>73</v>
      </c>
      <c r="N27" s="73"/>
      <c r="O27" s="74" t="s">
        <v>74</v>
      </c>
      <c r="P27" s="73"/>
      <c r="Q27" s="80" t="s">
        <v>75</v>
      </c>
    </row>
    <row r="28" spans="1:17" ht="13.5" thickBot="1" x14ac:dyDescent="0.25">
      <c r="A28" s="79" t="s">
        <v>76</v>
      </c>
      <c r="B28" s="73"/>
      <c r="C28" s="74" t="s">
        <v>73</v>
      </c>
      <c r="D28" s="73"/>
      <c r="E28" s="73"/>
      <c r="F28" s="73"/>
      <c r="G28" s="96" t="s">
        <v>77</v>
      </c>
      <c r="H28" s="73"/>
      <c r="I28" s="74"/>
      <c r="J28" s="73"/>
      <c r="L28" s="73"/>
      <c r="M28" s="73"/>
      <c r="N28" s="74"/>
      <c r="O28" s="74"/>
      <c r="P28" s="73"/>
      <c r="Q28" s="75"/>
    </row>
    <row r="29" spans="1:17" x14ac:dyDescent="0.2">
      <c r="A29" s="79">
        <v>2</v>
      </c>
      <c r="B29" s="73"/>
      <c r="C29" s="82">
        <v>0.3333333</v>
      </c>
      <c r="D29" s="73"/>
      <c r="E29" s="73"/>
      <c r="F29" s="73"/>
      <c r="G29" s="83"/>
      <c r="H29" s="73"/>
      <c r="I29" s="74">
        <v>12</v>
      </c>
      <c r="J29" s="73" t="s">
        <v>71</v>
      </c>
      <c r="K29" s="84">
        <f>G29/I29</f>
        <v>0</v>
      </c>
      <c r="L29" s="73"/>
      <c r="M29" s="85">
        <v>0.3333333</v>
      </c>
      <c r="N29" s="82"/>
      <c r="O29" s="86">
        <v>13.333332</v>
      </c>
      <c r="P29" s="73"/>
      <c r="Q29" s="97">
        <f>G29/C29</f>
        <v>0</v>
      </c>
    </row>
    <row r="30" spans="1:17" x14ac:dyDescent="0.2">
      <c r="A30" s="79">
        <v>3</v>
      </c>
      <c r="B30" s="73"/>
      <c r="C30" s="82">
        <v>0.5</v>
      </c>
      <c r="D30" s="73"/>
      <c r="E30" s="73"/>
      <c r="F30" s="73"/>
      <c r="G30" s="83"/>
      <c r="H30" s="73"/>
      <c r="I30" s="74">
        <v>12</v>
      </c>
      <c r="J30" s="73" t="s">
        <v>71</v>
      </c>
      <c r="K30" s="84">
        <f>G30/I30</f>
        <v>0</v>
      </c>
      <c r="L30" s="73"/>
      <c r="M30" s="85">
        <v>0.5</v>
      </c>
      <c r="N30" s="82"/>
      <c r="O30" s="86">
        <v>20</v>
      </c>
      <c r="P30" s="73"/>
      <c r="Q30" s="97">
        <f>G30/C30</f>
        <v>0</v>
      </c>
    </row>
    <row r="31" spans="1:17" x14ac:dyDescent="0.2">
      <c r="A31" s="79">
        <v>4</v>
      </c>
      <c r="B31" s="73"/>
      <c r="C31" s="82">
        <v>0.66666665999999997</v>
      </c>
      <c r="D31" s="73"/>
      <c r="E31" s="73"/>
      <c r="F31" s="73"/>
      <c r="G31" s="83"/>
      <c r="H31" s="73"/>
      <c r="I31" s="74">
        <v>12</v>
      </c>
      <c r="J31" s="73" t="s">
        <v>71</v>
      </c>
      <c r="K31" s="84">
        <f>G31/I31</f>
        <v>0</v>
      </c>
      <c r="L31" s="73"/>
      <c r="M31" s="85">
        <v>0.66666665999999997</v>
      </c>
      <c r="N31" s="82"/>
      <c r="O31" s="86">
        <v>26.666666399999997</v>
      </c>
      <c r="P31" s="73"/>
      <c r="Q31" s="97">
        <f>G31/C31</f>
        <v>0</v>
      </c>
    </row>
    <row r="32" spans="1:17" x14ac:dyDescent="0.2">
      <c r="A32" s="79">
        <v>5</v>
      </c>
      <c r="B32" s="73"/>
      <c r="C32" s="82">
        <v>0.83333332999999998</v>
      </c>
      <c r="D32" s="73"/>
      <c r="E32" s="73"/>
      <c r="F32" s="73"/>
      <c r="G32" s="83"/>
      <c r="H32" s="73"/>
      <c r="I32" s="74">
        <v>12</v>
      </c>
      <c r="J32" s="73" t="s">
        <v>71</v>
      </c>
      <c r="K32" s="84">
        <f>G32/I32</f>
        <v>0</v>
      </c>
      <c r="L32" s="73"/>
      <c r="M32" s="85">
        <v>0.83333332999999998</v>
      </c>
      <c r="N32" s="82"/>
      <c r="O32" s="86">
        <v>33.333333199999998</v>
      </c>
      <c r="P32" s="73"/>
      <c r="Q32" s="97">
        <f>G32/C32</f>
        <v>0</v>
      </c>
    </row>
    <row r="33" spans="1:17" x14ac:dyDescent="0.2">
      <c r="A33" s="79">
        <v>6</v>
      </c>
      <c r="B33" s="73"/>
      <c r="C33" s="82">
        <v>1</v>
      </c>
      <c r="D33" s="73"/>
      <c r="E33" s="73"/>
      <c r="F33" s="73"/>
      <c r="G33" s="83"/>
      <c r="H33" s="73"/>
      <c r="I33" s="74">
        <v>12</v>
      </c>
      <c r="J33" s="73" t="s">
        <v>71</v>
      </c>
      <c r="K33" s="84">
        <f>G33/I33</f>
        <v>0</v>
      </c>
      <c r="L33" s="73"/>
      <c r="M33" s="85">
        <v>1</v>
      </c>
      <c r="N33" s="82"/>
      <c r="O33" s="86">
        <v>40</v>
      </c>
      <c r="P33" s="73"/>
      <c r="Q33" s="97">
        <f>G33/C33</f>
        <v>0</v>
      </c>
    </row>
    <row r="34" spans="1:17" ht="13.5" thickBot="1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9"/>
      <c r="Q34" s="91"/>
    </row>
    <row r="35" spans="1:17" ht="13.5" thickBot="1" x14ac:dyDescent="0.25">
      <c r="A35" s="74"/>
      <c r="B35" s="73"/>
      <c r="C35" s="73"/>
      <c r="D35" s="73"/>
      <c r="F35" s="73"/>
      <c r="G35" s="73"/>
      <c r="H35" s="73"/>
      <c r="I35" s="73"/>
      <c r="J35" s="73"/>
      <c r="K35" s="92"/>
      <c r="M35" s="73"/>
      <c r="N35" s="73"/>
      <c r="O35" s="74"/>
      <c r="P35" s="73"/>
      <c r="Q35" s="73"/>
    </row>
    <row r="36" spans="1:17" x14ac:dyDescent="0.2">
      <c r="A36" s="64"/>
      <c r="B36" s="65"/>
      <c r="C36" s="65"/>
      <c r="D36" s="65"/>
      <c r="E36" s="65"/>
      <c r="F36" s="65"/>
      <c r="G36" s="66" t="s">
        <v>63</v>
      </c>
      <c r="H36" s="66"/>
      <c r="I36" s="66"/>
      <c r="J36" s="66"/>
      <c r="L36" s="65" t="s">
        <v>64</v>
      </c>
      <c r="M36" s="65"/>
      <c r="N36" s="65"/>
      <c r="O36" s="68"/>
      <c r="P36" s="65"/>
      <c r="Q36" s="69"/>
    </row>
    <row r="37" spans="1:17" ht="18.75" thickBot="1" x14ac:dyDescent="0.3">
      <c r="A37" s="71" t="s">
        <v>86</v>
      </c>
      <c r="B37" s="72"/>
      <c r="C37" s="72"/>
      <c r="D37" s="72"/>
      <c r="E37" s="72"/>
      <c r="F37" s="72"/>
      <c r="G37" s="72"/>
      <c r="H37" s="72"/>
      <c r="I37" s="72"/>
      <c r="J37" s="73"/>
      <c r="L37" s="73"/>
      <c r="M37" s="73"/>
      <c r="N37" s="73"/>
      <c r="O37" s="74"/>
      <c r="P37" s="73"/>
      <c r="Q37" s="75"/>
    </row>
    <row r="38" spans="1:17" x14ac:dyDescent="0.2">
      <c r="A38" s="76" t="s">
        <v>87</v>
      </c>
      <c r="B38" s="73"/>
      <c r="C38" s="73"/>
      <c r="D38" s="73"/>
      <c r="E38" s="73"/>
      <c r="F38" s="73"/>
      <c r="G38" s="77" t="s">
        <v>83</v>
      </c>
      <c r="H38" s="73"/>
      <c r="J38" s="73"/>
      <c r="L38" s="73"/>
      <c r="M38" s="73"/>
      <c r="N38" s="73"/>
      <c r="O38" s="74"/>
      <c r="P38" s="73"/>
      <c r="Q38" s="75"/>
    </row>
    <row r="39" spans="1:17" x14ac:dyDescent="0.2">
      <c r="A39" s="76"/>
      <c r="B39" s="73"/>
      <c r="C39" s="73"/>
      <c r="D39" s="73"/>
      <c r="E39" s="73"/>
      <c r="F39" s="73"/>
      <c r="G39" s="78" t="s">
        <v>88</v>
      </c>
      <c r="H39" s="73"/>
      <c r="I39" s="74" t="s">
        <v>68</v>
      </c>
      <c r="J39" s="73"/>
      <c r="L39" s="73"/>
      <c r="M39" s="73"/>
      <c r="N39" s="73"/>
      <c r="O39" s="74"/>
      <c r="P39" s="73"/>
      <c r="Q39" s="75"/>
    </row>
    <row r="40" spans="1:17" x14ac:dyDescent="0.2">
      <c r="A40" s="79"/>
      <c r="B40" s="73"/>
      <c r="C40" s="73"/>
      <c r="D40" s="73"/>
      <c r="E40" s="73"/>
      <c r="F40" s="73"/>
      <c r="G40" s="78" t="s">
        <v>85</v>
      </c>
      <c r="H40" s="73"/>
      <c r="I40" s="74" t="s">
        <v>70</v>
      </c>
      <c r="J40" s="73" t="s">
        <v>71</v>
      </c>
      <c r="K40" s="93" t="s">
        <v>72</v>
      </c>
      <c r="L40" s="73"/>
      <c r="M40" s="74" t="s">
        <v>73</v>
      </c>
      <c r="N40" s="73"/>
      <c r="O40" s="74" t="s">
        <v>89</v>
      </c>
      <c r="P40" s="73"/>
      <c r="Q40" s="80" t="s">
        <v>75</v>
      </c>
    </row>
    <row r="41" spans="1:17" ht="13.5" thickBot="1" x14ac:dyDescent="0.25">
      <c r="A41" s="79" t="s">
        <v>76</v>
      </c>
      <c r="B41" s="73"/>
      <c r="C41" s="74" t="s">
        <v>73</v>
      </c>
      <c r="D41" s="73"/>
      <c r="E41" s="73"/>
      <c r="F41" s="73"/>
      <c r="G41" s="81" t="s">
        <v>77</v>
      </c>
      <c r="H41" s="73"/>
      <c r="I41" s="74"/>
      <c r="J41" s="73"/>
      <c r="L41" s="73"/>
      <c r="M41" s="73"/>
      <c r="N41" s="74"/>
      <c r="O41" s="74"/>
      <c r="P41" s="73"/>
      <c r="Q41" s="75"/>
    </row>
    <row r="42" spans="1:17" x14ac:dyDescent="0.2">
      <c r="A42" s="79">
        <v>2</v>
      </c>
      <c r="B42" s="73"/>
      <c r="C42" s="82">
        <v>0.33333333300000001</v>
      </c>
      <c r="D42" s="73"/>
      <c r="E42" s="73"/>
      <c r="F42" s="73"/>
      <c r="G42" s="83"/>
      <c r="H42" s="73"/>
      <c r="I42" s="74">
        <v>9</v>
      </c>
      <c r="J42" s="73" t="s">
        <v>71</v>
      </c>
      <c r="K42" s="84">
        <f>G42/I42</f>
        <v>0</v>
      </c>
      <c r="L42" s="73"/>
      <c r="M42" s="85">
        <v>0.33333333300000001</v>
      </c>
      <c r="N42" s="82"/>
      <c r="O42" s="86">
        <v>13.333333320000001</v>
      </c>
      <c r="P42" s="73"/>
      <c r="Q42" s="97">
        <f>G42/C42</f>
        <v>0</v>
      </c>
    </row>
    <row r="43" spans="1:17" x14ac:dyDescent="0.2">
      <c r="A43" s="79">
        <v>3</v>
      </c>
      <c r="B43" s="73"/>
      <c r="C43" s="82">
        <v>0.5</v>
      </c>
      <c r="D43" s="73"/>
      <c r="E43" s="73"/>
      <c r="F43" s="73"/>
      <c r="G43" s="83"/>
      <c r="H43" s="73"/>
      <c r="I43" s="74">
        <v>9</v>
      </c>
      <c r="J43" s="73" t="s">
        <v>71</v>
      </c>
      <c r="K43" s="84">
        <f>G43/I43</f>
        <v>0</v>
      </c>
      <c r="L43" s="73"/>
      <c r="M43" s="85">
        <v>0.5</v>
      </c>
      <c r="N43" s="82"/>
      <c r="O43" s="86">
        <v>20</v>
      </c>
      <c r="P43" s="73"/>
      <c r="Q43" s="97">
        <f>G43/C43</f>
        <v>0</v>
      </c>
    </row>
    <row r="44" spans="1:17" x14ac:dyDescent="0.2">
      <c r="A44" s="79">
        <v>4</v>
      </c>
      <c r="B44" s="73"/>
      <c r="C44" s="82">
        <v>0.66666666600000002</v>
      </c>
      <c r="D44" s="73"/>
      <c r="E44" s="73"/>
      <c r="F44" s="73"/>
      <c r="G44" s="83"/>
      <c r="H44" s="73"/>
      <c r="I44" s="74">
        <v>9</v>
      </c>
      <c r="J44" s="73" t="s">
        <v>71</v>
      </c>
      <c r="K44" s="84">
        <f>G44/I44</f>
        <v>0</v>
      </c>
      <c r="L44" s="73"/>
      <c r="M44" s="85">
        <v>0.66666666600000002</v>
      </c>
      <c r="N44" s="82"/>
      <c r="O44" s="86">
        <v>26.666666640000003</v>
      </c>
      <c r="P44" s="73"/>
      <c r="Q44" s="97">
        <f>G44/C44</f>
        <v>0</v>
      </c>
    </row>
    <row r="45" spans="1:17" x14ac:dyDescent="0.2">
      <c r="A45" s="79">
        <v>5</v>
      </c>
      <c r="B45" s="73"/>
      <c r="C45" s="82">
        <v>0.83333333300000001</v>
      </c>
      <c r="D45" s="73"/>
      <c r="E45" s="73"/>
      <c r="F45" s="73"/>
      <c r="G45" s="83"/>
      <c r="H45" s="73"/>
      <c r="I45" s="74">
        <v>9</v>
      </c>
      <c r="J45" s="73" t="s">
        <v>71</v>
      </c>
      <c r="K45" s="84">
        <f>G45/I45</f>
        <v>0</v>
      </c>
      <c r="L45" s="73"/>
      <c r="M45" s="85">
        <v>0.83333333300000001</v>
      </c>
      <c r="N45" s="82"/>
      <c r="O45" s="86">
        <v>33.333333320000001</v>
      </c>
      <c r="P45" s="73"/>
      <c r="Q45" s="97">
        <f>G45/C45</f>
        <v>0</v>
      </c>
    </row>
    <row r="46" spans="1:17" x14ac:dyDescent="0.2">
      <c r="A46" s="79">
        <v>6</v>
      </c>
      <c r="B46" s="73"/>
      <c r="C46" s="82">
        <v>1</v>
      </c>
      <c r="D46" s="73"/>
      <c r="E46" s="73"/>
      <c r="F46" s="73"/>
      <c r="G46" s="83"/>
      <c r="H46" s="73"/>
      <c r="I46" s="74">
        <v>9</v>
      </c>
      <c r="J46" s="73" t="s">
        <v>71</v>
      </c>
      <c r="K46" s="84">
        <f>G46/I46</f>
        <v>0</v>
      </c>
      <c r="L46" s="73"/>
      <c r="M46" s="85">
        <v>1</v>
      </c>
      <c r="N46" s="82"/>
      <c r="O46" s="86">
        <v>40</v>
      </c>
      <c r="P46" s="73"/>
      <c r="Q46" s="98">
        <f>G46/C46</f>
        <v>0</v>
      </c>
    </row>
    <row r="47" spans="1:17" ht="13.5" thickBot="1" x14ac:dyDescent="0.25">
      <c r="A47" s="9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100"/>
    </row>
  </sheetData>
  <sheetProtection password="DBCD" sheet="1" objects="1" scenarios="1"/>
  <phoneticPr fontId="0" type="noConversion"/>
  <pageMargins left="0.5" right="0.25" top="1" bottom="1" header="0.5" footer="0.5"/>
  <pageSetup orientation="portrait"/>
  <headerFooter>
    <oddHeader>&amp;C&amp;"Arial,Bold"&amp;14Non-Ladder Faculty Calculation Form</oddHeader>
    <oddFooter>&amp;ROct 2002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5781029940E4E9FC182A7E9894B5D" ma:contentTypeVersion="0" ma:contentTypeDescription="Create a new document." ma:contentTypeScope="" ma:versionID="e6bd70169de5278b5cd8bdba3348222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0A88C25-7B4C-47EC-9571-E90F037ABD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D916F8-519E-42CC-9CD5-45BAFCFB2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Reappointment</vt:lpstr>
      <vt:lpstr>FAS Ranks and Expense Types</vt:lpstr>
      <vt:lpstr>Non Ladder faculty Calculation </vt:lpstr>
      <vt:lpstr>Reappointment!Print_Area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Petroskey</dc:creator>
  <cp:lastModifiedBy>Rodrigues, Diane</cp:lastModifiedBy>
  <cp:lastPrinted>2014-03-13T21:52:12Z</cp:lastPrinted>
  <dcterms:created xsi:type="dcterms:W3CDTF">2008-11-25T19:05:43Z</dcterms:created>
  <dcterms:modified xsi:type="dcterms:W3CDTF">2014-03-13T21:55:18Z</dcterms:modified>
</cp:coreProperties>
</file>